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400" windowHeight="10920" activeTab="4"/>
  </bookViews>
  <sheets>
    <sheet name="1а" sheetId="1" r:id="rId1"/>
    <sheet name="1б" sheetId="2" r:id="rId2"/>
    <sheet name="1в" sheetId="3" r:id="rId3"/>
    <sheet name="2а" sheetId="4" r:id="rId4"/>
    <sheet name="2б" sheetId="5" r:id="rId5"/>
    <sheet name="3а" sheetId="6" r:id="rId6"/>
    <sheet name="3б" sheetId="7" r:id="rId7"/>
    <sheet name="3в" sheetId="8" r:id="rId8"/>
    <sheet name="4а" sheetId="9" r:id="rId9"/>
    <sheet name="4б" sheetId="10" r:id="rId10"/>
    <sheet name="4в" sheetId="11" r:id="rId11"/>
    <sheet name="5а" sheetId="12" r:id="rId12"/>
    <sheet name="5б" sheetId="13" r:id="rId13"/>
    <sheet name="5в" sheetId="14" r:id="rId14"/>
    <sheet name="5г" sheetId="15" r:id="rId15"/>
    <sheet name="6а" sheetId="16" r:id="rId16"/>
    <sheet name="6б" sheetId="17" r:id="rId17"/>
    <sheet name="7а" sheetId="18" r:id="rId18"/>
    <sheet name="7б" sheetId="19" r:id="rId19"/>
    <sheet name="7в" sheetId="20" r:id="rId20"/>
    <sheet name="8а" sheetId="21" r:id="rId21"/>
    <sheet name="8б" sheetId="22" r:id="rId22"/>
    <sheet name="8в" sheetId="23" r:id="rId23"/>
    <sheet name="9а" sheetId="24" r:id="rId24"/>
    <sheet name="9б" sheetId="25" r:id="rId25"/>
    <sheet name="9в" sheetId="26" r:id="rId26"/>
    <sheet name="10" sheetId="27" r:id="rId27"/>
    <sheet name="11" sheetId="28" r:id="rId28"/>
  </sheets>
  <definedNames/>
  <calcPr fullCalcOnLoad="1"/>
</workbook>
</file>

<file path=xl/sharedStrings.xml><?xml version="1.0" encoding="utf-8"?>
<sst xmlns="http://schemas.openxmlformats.org/spreadsheetml/2006/main" count="2792" uniqueCount="780">
  <si>
    <t>Ф.И.О.</t>
  </si>
  <si>
    <t>№ п/п</t>
  </si>
  <si>
    <r>
      <t>1</t>
    </r>
    <r>
      <rPr>
        <sz val="8"/>
        <color indexed="8"/>
        <rFont val="Times New Roman"/>
        <family val="1"/>
      </rPr>
      <t xml:space="preserve"> дев.</t>
    </r>
  </si>
  <si>
    <r>
      <t>2</t>
    </r>
    <r>
      <rPr>
        <sz val="8"/>
        <color indexed="8"/>
        <rFont val="Times New Roman"/>
        <family val="1"/>
      </rPr>
      <t xml:space="preserve"> дев.</t>
    </r>
  </si>
  <si>
    <r>
      <t>3</t>
    </r>
    <r>
      <rPr>
        <sz val="8"/>
        <color indexed="8"/>
        <rFont val="Times New Roman"/>
        <family val="1"/>
      </rPr>
      <t xml:space="preserve"> дев.</t>
    </r>
  </si>
  <si>
    <r>
      <t>4</t>
    </r>
    <r>
      <rPr>
        <sz val="8"/>
        <color indexed="8"/>
        <rFont val="Times New Roman"/>
        <family val="1"/>
      </rPr>
      <t xml:space="preserve"> дев.</t>
    </r>
  </si>
  <si>
    <t>Бег 1000м (девушки, юноши)</t>
  </si>
  <si>
    <t>результат</t>
  </si>
  <si>
    <t>баллы</t>
  </si>
  <si>
    <t>Бег 30 м,                        бег 60 м, бег 100 м (дев., юн.)</t>
  </si>
  <si>
    <t>Подтягивание на высокой перекладине (юноши)</t>
  </si>
  <si>
    <t>Сгибание рук в упоре (девушки)</t>
  </si>
  <si>
    <t>Поднятие туловища (юн., дев.)</t>
  </si>
  <si>
    <t xml:space="preserve">баллы </t>
  </si>
  <si>
    <t>Прыжки в длину с места                                 (юн., дев.)</t>
  </si>
  <si>
    <t>Учитель физической культуры</t>
  </si>
  <si>
    <t>ИТОГО (сумма каждого участника)</t>
  </si>
  <si>
    <t>ИТОГО (сумма команды)</t>
  </si>
  <si>
    <t>Наклон из положения сидя (юн., дев.)</t>
  </si>
  <si>
    <r>
      <rPr>
        <sz val="8"/>
        <color indexed="8"/>
        <rFont val="Times New Roman"/>
        <family val="1"/>
      </rPr>
      <t xml:space="preserve">юн. </t>
    </r>
    <r>
      <rPr>
        <sz val="12"/>
        <color indexed="8"/>
        <rFont val="Times New Roman"/>
        <family val="1"/>
      </rPr>
      <t>4</t>
    </r>
  </si>
  <si>
    <r>
      <rPr>
        <sz val="8"/>
        <color indexed="8"/>
        <rFont val="Times New Roman"/>
        <family val="1"/>
      </rPr>
      <t>юн.</t>
    </r>
    <r>
      <rPr>
        <sz val="12"/>
        <color indexed="8"/>
        <rFont val="Times New Roman"/>
        <family val="1"/>
      </rPr>
      <t>5</t>
    </r>
  </si>
  <si>
    <r>
      <rPr>
        <sz val="8"/>
        <color indexed="8"/>
        <rFont val="Times New Roman"/>
        <family val="1"/>
      </rPr>
      <t xml:space="preserve">юн. </t>
    </r>
    <r>
      <rPr>
        <sz val="12"/>
        <color indexed="8"/>
        <rFont val="Times New Roman"/>
        <family val="1"/>
      </rPr>
      <t>6</t>
    </r>
  </si>
  <si>
    <r>
      <t>5</t>
    </r>
    <r>
      <rPr>
        <sz val="8"/>
        <color indexed="8"/>
        <rFont val="Times New Roman"/>
        <family val="1"/>
      </rPr>
      <t xml:space="preserve"> дев.</t>
    </r>
  </si>
  <si>
    <r>
      <t>6</t>
    </r>
    <r>
      <rPr>
        <sz val="8"/>
        <color indexed="8"/>
        <rFont val="Times New Roman"/>
        <family val="1"/>
      </rPr>
      <t xml:space="preserve"> дев.</t>
    </r>
  </si>
  <si>
    <r>
      <t>7</t>
    </r>
    <r>
      <rPr>
        <sz val="8"/>
        <color indexed="8"/>
        <rFont val="Times New Roman"/>
        <family val="1"/>
      </rPr>
      <t xml:space="preserve"> дев.</t>
    </r>
  </si>
  <si>
    <r>
      <t>8</t>
    </r>
    <r>
      <rPr>
        <sz val="8"/>
        <color indexed="8"/>
        <rFont val="Times New Roman"/>
        <family val="1"/>
      </rPr>
      <t xml:space="preserve"> дев.</t>
    </r>
  </si>
  <si>
    <r>
      <t>9</t>
    </r>
    <r>
      <rPr>
        <sz val="8"/>
        <color indexed="8"/>
        <rFont val="Times New Roman"/>
        <family val="1"/>
      </rPr>
      <t xml:space="preserve"> дев.</t>
    </r>
  </si>
  <si>
    <r>
      <t>10</t>
    </r>
    <r>
      <rPr>
        <sz val="8"/>
        <color indexed="8"/>
        <rFont val="Times New Roman"/>
        <family val="1"/>
      </rPr>
      <t xml:space="preserve"> дев.</t>
    </r>
  </si>
  <si>
    <r>
      <rPr>
        <sz val="8"/>
        <color indexed="8"/>
        <rFont val="Times New Roman"/>
        <family val="1"/>
      </rPr>
      <t xml:space="preserve">юн. </t>
    </r>
    <r>
      <rPr>
        <sz val="12"/>
        <color indexed="8"/>
        <rFont val="Times New Roman"/>
        <family val="1"/>
      </rPr>
      <t>1</t>
    </r>
  </si>
  <si>
    <r>
      <rPr>
        <sz val="8"/>
        <color indexed="8"/>
        <rFont val="Times New Roman"/>
        <family val="1"/>
      </rPr>
      <t>юн.</t>
    </r>
    <r>
      <rPr>
        <sz val="12"/>
        <color indexed="8"/>
        <rFont val="Times New Roman"/>
        <family val="1"/>
      </rPr>
      <t>2</t>
    </r>
  </si>
  <si>
    <r>
      <rPr>
        <sz val="8"/>
        <color indexed="8"/>
        <rFont val="Times New Roman"/>
        <family val="1"/>
      </rPr>
      <t xml:space="preserve">юн. </t>
    </r>
    <r>
      <rPr>
        <sz val="12"/>
        <color indexed="8"/>
        <rFont val="Times New Roman"/>
        <family val="1"/>
      </rPr>
      <t>3</t>
    </r>
  </si>
  <si>
    <r>
      <rPr>
        <sz val="8"/>
        <color indexed="8"/>
        <rFont val="Times New Roman"/>
        <family val="1"/>
      </rPr>
      <t xml:space="preserve">юн. </t>
    </r>
    <r>
      <rPr>
        <sz val="12"/>
        <color indexed="8"/>
        <rFont val="Times New Roman"/>
        <family val="1"/>
      </rPr>
      <t>7</t>
    </r>
  </si>
  <si>
    <r>
      <rPr>
        <sz val="8"/>
        <color indexed="8"/>
        <rFont val="Times New Roman"/>
        <family val="1"/>
      </rPr>
      <t xml:space="preserve">юн. </t>
    </r>
    <r>
      <rPr>
        <sz val="12"/>
        <color indexed="8"/>
        <rFont val="Times New Roman"/>
        <family val="1"/>
      </rPr>
      <t>8</t>
    </r>
  </si>
  <si>
    <r>
      <rPr>
        <sz val="8"/>
        <color indexed="8"/>
        <rFont val="Times New Roman"/>
        <family val="1"/>
      </rPr>
      <t>юн.</t>
    </r>
    <r>
      <rPr>
        <sz val="12"/>
        <color indexed="8"/>
        <rFont val="Times New Roman"/>
        <family val="1"/>
      </rPr>
      <t>9</t>
    </r>
  </si>
  <si>
    <r>
      <rPr>
        <sz val="8"/>
        <color indexed="8"/>
        <rFont val="Times New Roman"/>
        <family val="1"/>
      </rPr>
      <t xml:space="preserve">юн. </t>
    </r>
    <r>
      <rPr>
        <sz val="12"/>
        <color indexed="8"/>
        <rFont val="Times New Roman"/>
        <family val="1"/>
      </rPr>
      <t>10</t>
    </r>
  </si>
  <si>
    <t xml:space="preserve">Результаты  Спортивного многоборья класс - команды____ классов МАОУ СОШ № 16 им.К.И.Недорубова  </t>
  </si>
  <si>
    <t>Божко Маргарита Сергеевна</t>
  </si>
  <si>
    <t>Волошина Александра Витальевна</t>
  </si>
  <si>
    <t>Дегопа Дарья Владимировна</t>
  </si>
  <si>
    <t>Дегтярева Варвара Олеговна</t>
  </si>
  <si>
    <t>Жамкочян Инга Нелсоновна</t>
  </si>
  <si>
    <t>Кокоулина Вероника  Андреевна</t>
  </si>
  <si>
    <t>Корабельникова Алиса Антоновна</t>
  </si>
  <si>
    <t>Краснова Анастасия Денисовна</t>
  </si>
  <si>
    <t>Кузьменко Ксения Эдуардовна</t>
  </si>
  <si>
    <t>Мальцева Анна Сергеевна</t>
  </si>
  <si>
    <t>Алелишвили Тамара  Андреевна</t>
  </si>
  <si>
    <t>Багдасарян София Рафаэлевна</t>
  </si>
  <si>
    <t>Бессага Олеся Александровна</t>
  </si>
  <si>
    <t xml:space="preserve">Грибеникова  Татьяна Николаевна </t>
  </si>
  <si>
    <t>Гуледжеева Айлина Азретовна</t>
  </si>
  <si>
    <t>Деревянко Надежда Сергеевна</t>
  </si>
  <si>
    <t>Дрижика Дарина Александровна</t>
  </si>
  <si>
    <t>Жлоба Дарья Александровна</t>
  </si>
  <si>
    <t xml:space="preserve"> Костюк Софья Сергеевна</t>
  </si>
  <si>
    <t>Попова Злата Олеговна</t>
  </si>
  <si>
    <t>Ляшенко Анастасия Евгеньевна</t>
  </si>
  <si>
    <t>Чиличихина Арина Никитовна</t>
  </si>
  <si>
    <t>Ярошевич Арина Эдуардовна</t>
  </si>
  <si>
    <t>Агабабян Мартирос Галустович</t>
  </si>
  <si>
    <t>Архипенко Антон Андреевич</t>
  </si>
  <si>
    <t>Бессага Марк Александрович</t>
  </si>
  <si>
    <t>Бессага Назар Александрович</t>
  </si>
  <si>
    <t>Бондаренкло АлександрЕвгеньевич</t>
  </si>
  <si>
    <t>Городнянский ГерманОлегович</t>
  </si>
  <si>
    <t>Колосовский Артем Евгеньевич</t>
  </si>
  <si>
    <t>Конов Александр Владимирович</t>
  </si>
  <si>
    <t>Кузьменко Михаил Владимирович</t>
  </si>
  <si>
    <t>Москаленко Максим Сергеевич</t>
  </si>
  <si>
    <t>Обёртышев Евгений Александрович</t>
  </si>
  <si>
    <t>Проценко Алексей Алексеевич</t>
  </si>
  <si>
    <t>Сухарев Евгений Алексеевич</t>
  </si>
  <si>
    <t>Юсин Никита Сергеевич</t>
  </si>
  <si>
    <t>Балоян Сирануш Айказовна</t>
  </si>
  <si>
    <t>Кабрелян Милана Сергеевна</t>
  </si>
  <si>
    <t>Лоренсон Кристина Вадимовна</t>
  </si>
  <si>
    <t>Лыжова Татьяна Юрьевна</t>
  </si>
  <si>
    <t>Попович Милана Васильевна</t>
  </si>
  <si>
    <t>Русу Елена Артуровна</t>
  </si>
  <si>
    <t>Семисенко Татьяна Александровна</t>
  </si>
  <si>
    <t>Ткаченко Юлия Валентиновна</t>
  </si>
  <si>
    <t>Пелишенко Николай Николаевич</t>
  </si>
  <si>
    <t>Татарханов Хамид Эдилбекович</t>
  </si>
  <si>
    <t>Шабатура Алексей Дмитриевич</t>
  </si>
  <si>
    <t>Юрчук Михаил Максимович</t>
  </si>
  <si>
    <t>Бережная Виктория Дмитриевна</t>
  </si>
  <si>
    <t>Горкина Виктория Александровна</t>
  </si>
  <si>
    <t>Иващенко Александра Александровна</t>
  </si>
  <si>
    <t>Кузьминова Екатерина Владимировна</t>
  </si>
  <si>
    <t>Лимкова Ника Евгеньевна</t>
  </si>
  <si>
    <t>Лукаш Полина Сергеевна</t>
  </si>
  <si>
    <t>Остапенко Виктория Дмитриевна</t>
  </si>
  <si>
    <t>Пелишенко Лариса Николаевна</t>
  </si>
  <si>
    <t>Самусева Дарья Ивановна</t>
  </si>
  <si>
    <t>Шабатура Дарья Дмитриевна</t>
  </si>
  <si>
    <t>Балоян Альберт Айказович</t>
  </si>
  <si>
    <t>Зеленикин Даниил Артёмович</t>
  </si>
  <si>
    <t>Лата Илья Борисович</t>
  </si>
  <si>
    <r>
      <t xml:space="preserve"> </t>
    </r>
    <r>
      <rPr>
        <sz val="8"/>
        <color indexed="8"/>
        <rFont val="Times New Roman"/>
        <family val="1"/>
      </rPr>
      <t>Манило Максим Александрович</t>
    </r>
  </si>
  <si>
    <t>Сердюк Иван Денисович</t>
  </si>
  <si>
    <t>Балковая Анна Дмитриевна</t>
  </si>
  <si>
    <t>Белова Софья Витальевна</t>
  </si>
  <si>
    <t>Волошина Ольга Витальевна</t>
  </si>
  <si>
    <t>Гавриленко Виктория Александровна</t>
  </si>
  <si>
    <t>Глебова Анастасия Сергеевна</t>
  </si>
  <si>
    <t>Носачёва Анна Евгеньевна</t>
  </si>
  <si>
    <t>Вальков Дмитрий Валерьевич</t>
  </si>
  <si>
    <t>Васильев Михаил Михайлович</t>
  </si>
  <si>
    <t>Веретельников Дмитрий Олегович</t>
  </si>
  <si>
    <t>Гасраталиев Арсен Нариманович</t>
  </si>
  <si>
    <t>Грачев Давид Антонович</t>
  </si>
  <si>
    <t>Зубарь Владислав Николаевич</t>
  </si>
  <si>
    <t>Иванов Антон Сергеевич</t>
  </si>
  <si>
    <t>Колесников Александр Павлович</t>
  </si>
  <si>
    <t>Красковский  Никита Ильич</t>
  </si>
  <si>
    <t>Осипов Никита Александрович</t>
  </si>
  <si>
    <t>Перепелица Артём Максимович</t>
  </si>
  <si>
    <t>Пустовой Евгений Сергеевич</t>
  </si>
  <si>
    <t>Тризна Егор Витальевич</t>
  </si>
  <si>
    <t>Шеменко Святослав Алексеевич</t>
  </si>
  <si>
    <t>Абраменко Юлия Алексеевна</t>
  </si>
  <si>
    <t>Белая Ксения Сергеевна</t>
  </si>
  <si>
    <t>Коптева София Юрьевна</t>
  </si>
  <si>
    <t>Карапетян Алиса Рубеновна</t>
  </si>
  <si>
    <t>Багдасарян Аделина Рафаэлевна</t>
  </si>
  <si>
    <t>Пронина  Елена Владимировна</t>
  </si>
  <si>
    <t>Губа Олеся Дмитриевна</t>
  </si>
  <si>
    <t>Согомонян Елена Антоновна</t>
  </si>
  <si>
    <t>Попова Валентина Олеговна</t>
  </si>
  <si>
    <t>Зеленко Дарья Александровна</t>
  </si>
  <si>
    <t>Полунина Диана Александровна</t>
  </si>
  <si>
    <t>Вертий Екатерина Владимировна</t>
  </si>
  <si>
    <t>Ярошевич Ксения Эдуардовна</t>
  </si>
  <si>
    <t>Айрапетян Лусинэ Востаниковна</t>
  </si>
  <si>
    <t>Антонов Максим Викторович</t>
  </si>
  <si>
    <t>Романов Давид Алексеевич</t>
  </si>
  <si>
    <t>Алябьев Артем Андреевич</t>
  </si>
  <si>
    <t>Агабабян Геворг Галустович</t>
  </si>
  <si>
    <t>Аметов Энвер Серверович</t>
  </si>
  <si>
    <t>Нестерко Олег Русланович</t>
  </si>
  <si>
    <t>Джемилев Ридван Нариманович</t>
  </si>
  <si>
    <t>Криштопа Станислав Николаевич</t>
  </si>
  <si>
    <t>Усков Артём Валерьевич</t>
  </si>
  <si>
    <t>Дрижика Кирилл Александрович</t>
  </si>
  <si>
    <t>Родионов Даниил Игоревич</t>
  </si>
  <si>
    <t>Нурбекян Сергей Иванович</t>
  </si>
  <si>
    <t>Кардыяков Юрий Владимирович</t>
  </si>
  <si>
    <t>Плаксин Василий Денисович</t>
  </si>
  <si>
    <t xml:space="preserve">Стулень Дарья Сергеевна </t>
  </si>
  <si>
    <t>Чмыхалова Анна Николаевна</t>
  </si>
  <si>
    <t>Пухнавцева Анна Александровна</t>
  </si>
  <si>
    <t>Коровина Валерия Сергеевна</t>
  </si>
  <si>
    <t>Носачёва Валерия Евгеньевна</t>
  </si>
  <si>
    <t>Дюка Дарья Николаевна</t>
  </si>
  <si>
    <t>Евдокимова Анна Андреевна</t>
  </si>
  <si>
    <t>Марухно Дмитрий Евгеньевич</t>
  </si>
  <si>
    <t>Лукиянчук  Максим Андреевич</t>
  </si>
  <si>
    <t>Соболев Игорь Игоревич</t>
  </si>
  <si>
    <t>Васильев Кирилл Ярославович</t>
  </si>
  <si>
    <t>Афанасьев Андрей  Александрович</t>
  </si>
  <si>
    <t>Горобцов Роман Викторович</t>
  </si>
  <si>
    <t>Романов Максим Юрьевич</t>
  </si>
  <si>
    <t>Зиновьев Данила Николаевич</t>
  </si>
  <si>
    <t>Кашин Алексей Дмитриевич</t>
  </si>
  <si>
    <t>Гамов Илларион Александрович</t>
  </si>
  <si>
    <t>Решетников Андрей Алексеевич</t>
  </si>
  <si>
    <t>Стурова София Сергеевна</t>
  </si>
  <si>
    <t xml:space="preserve">Поляков Денис Витальевич </t>
  </si>
  <si>
    <t>Султанова Джамият Ренатовна</t>
  </si>
  <si>
    <t>Решетникова Анастасия Алексеевна</t>
  </si>
  <si>
    <t>Болгов Даниил Сергеевич</t>
  </si>
  <si>
    <t>БукуровМатвей Юрьевич</t>
  </si>
  <si>
    <t>ВайкуноваВиктория Дмитриевна</t>
  </si>
  <si>
    <t>Дюка София Николаевна</t>
  </si>
  <si>
    <t>Енюшин Решат Григорьевич</t>
  </si>
  <si>
    <t>ЖданкоМаксим Николаевич</t>
  </si>
  <si>
    <t>ЗавадскаяЕлизавета Николаевна</t>
  </si>
  <si>
    <t>Казакова Юлия Юрьевна</t>
  </si>
  <si>
    <t>Кириллов Егор Дмитриевич</t>
  </si>
  <si>
    <t>КолесникКирилл Юрьевич</t>
  </si>
  <si>
    <t>КононенкоДмитрий Олегович</t>
  </si>
  <si>
    <t>Кофан Иван Сергеевич</t>
  </si>
  <si>
    <t>ЛабинцеваВалерия Александровна</t>
  </si>
  <si>
    <t>МагомедоваМилана Мурадовна</t>
  </si>
  <si>
    <t>МозговойАртём Витальевич</t>
  </si>
  <si>
    <t>Морозова Ева Владимировна</t>
  </si>
  <si>
    <t>МоскаленкоДмитрий Александрович</t>
  </si>
  <si>
    <t>Орехов Павел Александрович</t>
  </si>
  <si>
    <t>ПламендайчуКсения Александровна</t>
  </si>
  <si>
    <t>ПоповаВиталина Витальевна</t>
  </si>
  <si>
    <t>РоманенкоАнастасия  Владимировна</t>
  </si>
  <si>
    <t>СитмеметовЮсуф Ибраимович</t>
  </si>
  <si>
    <t>СтоляроваАнастасия Олеговна</t>
  </si>
  <si>
    <t>ТараненкоДаниил Игоревич</t>
  </si>
  <si>
    <t>Теслик Стефан Александрович</t>
  </si>
  <si>
    <t>ТкаченкоАртем Михайлович</t>
  </si>
  <si>
    <t>Усов Роман Павлович</t>
  </si>
  <si>
    <t>ЦыгановаДарья Сергеевна</t>
  </si>
  <si>
    <t>Бендюк Иван Сергеевич</t>
  </si>
  <si>
    <t>Буданков Артем Евгеньевич</t>
  </si>
  <si>
    <t>Будяков Матвей  Евгеньевич</t>
  </si>
  <si>
    <t>Вебер Роман Дмитриевич</t>
  </si>
  <si>
    <t>Вертий Олеся Александровна</t>
  </si>
  <si>
    <t>Гавринева Полина Сергеевна</t>
  </si>
  <si>
    <t>Гросс Виктория Ивановна</t>
  </si>
  <si>
    <t>Журба Виктор Сергеевич</t>
  </si>
  <si>
    <t>Зверев Максим Давидович</t>
  </si>
  <si>
    <t>ЕпаткоКонстантинРоманович</t>
  </si>
  <si>
    <t>ЗиненкоДанилаАлександрович</t>
  </si>
  <si>
    <t>Колесников Матвей Николаевич</t>
  </si>
  <si>
    <t>Кремнева Анна Алексеевна</t>
  </si>
  <si>
    <t>Лаптева Ксения Андреева</t>
  </si>
  <si>
    <t>ЛевченкоАнастасияАлексеевна</t>
  </si>
  <si>
    <t>Морозов Кирилл Евгеньевич</t>
  </si>
  <si>
    <t>Попович Николай Васильевич</t>
  </si>
  <si>
    <t>Поэта Дарья Романовна</t>
  </si>
  <si>
    <t>Рожко Сергей Сергеевич</t>
  </si>
  <si>
    <t>Рустамова Фарида Руслановна</t>
  </si>
  <si>
    <t>Русу Ивана Артурович</t>
  </si>
  <si>
    <t>Семенов Михаил Сергеевич</t>
  </si>
  <si>
    <t>Струсь Роман Викторович</t>
  </si>
  <si>
    <t>Харсеева Ангелина Павловна</t>
  </si>
  <si>
    <t>Юрчук Мария Максимовна</t>
  </si>
  <si>
    <t>Юсифова Лилия Руслановна</t>
  </si>
  <si>
    <t>4 дев.</t>
  </si>
  <si>
    <t>6 дев.</t>
  </si>
  <si>
    <t>7 дев.</t>
  </si>
  <si>
    <t>8 дев.</t>
  </si>
  <si>
    <t>10 дев</t>
  </si>
  <si>
    <t>11 дев</t>
  </si>
  <si>
    <t>юн.11</t>
  </si>
  <si>
    <t>юн.12</t>
  </si>
  <si>
    <t>юн.13</t>
  </si>
  <si>
    <t>8.10</t>
  </si>
  <si>
    <t>9.02</t>
  </si>
  <si>
    <t>8.25</t>
  </si>
  <si>
    <t>9.20</t>
  </si>
  <si>
    <t>8.40</t>
  </si>
  <si>
    <t>8.35</t>
  </si>
  <si>
    <t>9.14</t>
  </si>
  <si>
    <t>9.12</t>
  </si>
  <si>
    <t>10.06</t>
  </si>
  <si>
    <t>10.02</t>
  </si>
  <si>
    <t>10.05</t>
  </si>
  <si>
    <t>11.00</t>
  </si>
  <si>
    <t>9.45</t>
  </si>
  <si>
    <t>7.02</t>
  </si>
  <si>
    <t>6.25</t>
  </si>
  <si>
    <t>7.15</t>
  </si>
  <si>
    <t>7.30</t>
  </si>
  <si>
    <t>8.14</t>
  </si>
  <si>
    <t>9.16</t>
  </si>
  <si>
    <t>5,8</t>
  </si>
  <si>
    <t>5,6</t>
  </si>
  <si>
    <t>6,0</t>
  </si>
  <si>
    <t>6,2</t>
  </si>
  <si>
    <t>6,5</t>
  </si>
  <si>
    <t>6,6</t>
  </si>
  <si>
    <t>7,0</t>
  </si>
  <si>
    <t>6,8</t>
  </si>
  <si>
    <t>8,0</t>
  </si>
  <si>
    <t>5,5</t>
  </si>
  <si>
    <t>6,3</t>
  </si>
  <si>
    <t>6,4</t>
  </si>
  <si>
    <t>0</t>
  </si>
  <si>
    <t>16</t>
  </si>
  <si>
    <t>5</t>
  </si>
  <si>
    <t>1</t>
  </si>
  <si>
    <t>6</t>
  </si>
  <si>
    <t>9</t>
  </si>
  <si>
    <t>15</t>
  </si>
  <si>
    <t>8</t>
  </si>
  <si>
    <t>2</t>
  </si>
  <si>
    <t>12</t>
  </si>
  <si>
    <t>14</t>
  </si>
  <si>
    <t>11</t>
  </si>
  <si>
    <t>10</t>
  </si>
  <si>
    <t>Минасян Ангелина Арменовна</t>
  </si>
  <si>
    <t>Алексеенко Кирилл Денисович</t>
  </si>
  <si>
    <t>Аметов  Экрем Серверович</t>
  </si>
  <si>
    <t>Болышев Михаил Сергеевич</t>
  </si>
  <si>
    <t>Ефремов Ярослав Алексеевич</t>
  </si>
  <si>
    <t>Ковтышний Андрей Дмитриевич</t>
  </si>
  <si>
    <t>Котов Кирилл Валерьевич</t>
  </si>
  <si>
    <t>Красковский Даниил Ильич</t>
  </si>
  <si>
    <t>Куртсеитов Рустем Исмаилович</t>
  </si>
  <si>
    <t>Макаренко Алексей Антонович</t>
  </si>
  <si>
    <t>Малый Давид Завенович</t>
  </si>
  <si>
    <t>Прядко Дмитрий Александрович</t>
  </si>
  <si>
    <t>Рябов Егор Игоревич</t>
  </si>
  <si>
    <t>Саакян Борис Ванрамович</t>
  </si>
  <si>
    <t>Сытник Алексей Романович</t>
  </si>
  <si>
    <t>Сытник Сергей Романович</t>
  </si>
  <si>
    <t>Шеходько Роман Андреевич</t>
  </si>
  <si>
    <t>5,4</t>
  </si>
  <si>
    <t>6,1</t>
  </si>
  <si>
    <t xml:space="preserve">Результаты  Спортивного многоборья класс - команды__2 А__ классов МАОУ СОШ № 16 им.К.И.Недорубова  </t>
  </si>
  <si>
    <t xml:space="preserve">Результаты  Спортивного многоборья класс - команды__1 А__ классов МАОУ СОШ № 16 им.К.И.Недорубова  </t>
  </si>
  <si>
    <t>Гавринева Варвара Сергеевна</t>
  </si>
  <si>
    <t>Лазько Елизавета Алексеевна</t>
  </si>
  <si>
    <t>Дрига Ксения Алексеевна</t>
  </si>
  <si>
    <t>Дрижика Ангелина Андреевна</t>
  </si>
  <si>
    <t>Евдокимова Валерия Николаевна</t>
  </si>
  <si>
    <t>Кузьминова Вероника Владимировна</t>
  </si>
  <si>
    <t>Малая Елизавета Александровна</t>
  </si>
  <si>
    <t>Манвелян Амелиа Армановна</t>
  </si>
  <si>
    <t>Оришко Эвелина Павловна</t>
  </si>
  <si>
    <t>Рустамова Аида Руслановна</t>
  </si>
  <si>
    <t>Янакова Валерия Руслановна</t>
  </si>
  <si>
    <t>Василейко Кирилл Иванович</t>
  </si>
  <si>
    <t>Волков Максим Дмитриевич</t>
  </si>
  <si>
    <t>Козак Артем Владимирович</t>
  </si>
  <si>
    <t>Литовский Даниил Александрович</t>
  </si>
  <si>
    <t>Моисеенко Денис Иванович</t>
  </si>
  <si>
    <t>Папян Артур Романович</t>
  </si>
  <si>
    <t>Ржевский Николай Андреевич</t>
  </si>
  <si>
    <t>Рожко Даниил Викторович</t>
  </si>
  <si>
    <t>Теслик Михаил Александрович</t>
  </si>
  <si>
    <t>Шипов Эрик Алексеевич</t>
  </si>
  <si>
    <t>6,38</t>
  </si>
  <si>
    <t>7,12</t>
  </si>
  <si>
    <t>7,21</t>
  </si>
  <si>
    <t>8,02</t>
  </si>
  <si>
    <t>7,32</t>
  </si>
  <si>
    <t>6,15</t>
  </si>
  <si>
    <t>6,02</t>
  </si>
  <si>
    <t>7,25</t>
  </si>
  <si>
    <t>7,35</t>
  </si>
  <si>
    <t>6,25</t>
  </si>
  <si>
    <t>7,45</t>
  </si>
  <si>
    <t>7,52</t>
  </si>
  <si>
    <t>8,05</t>
  </si>
  <si>
    <t>129</t>
  </si>
  <si>
    <t>120</t>
  </si>
  <si>
    <t>Девлетова Юлия Марленовна</t>
  </si>
  <si>
    <t>Коротенко Софья Михайловна</t>
  </si>
  <si>
    <t>Кудряшова Варвара Сергеевна</t>
  </si>
  <si>
    <t>Тихонова Елизавета Витальевна</t>
  </si>
  <si>
    <t>Цеповяз Александра Денисовна</t>
  </si>
  <si>
    <t>Саруханян Ангелина Викторовна</t>
  </si>
  <si>
    <t>Винниченко Олег Юрьевич</t>
  </si>
  <si>
    <t>Гарькавый Сергей Юрьевич</t>
  </si>
  <si>
    <t>Гуледжеев Амин Азретович</t>
  </si>
  <si>
    <t>Джемилёв Руслан Акимович</t>
  </si>
  <si>
    <t>Жамкочян Вахтанг Нелсонович</t>
  </si>
  <si>
    <t>Косенко Максим Романович</t>
  </si>
  <si>
    <t>Кущий Иван Евгеньевич</t>
  </si>
  <si>
    <t>Морозов Спартак Владимирович</t>
  </si>
  <si>
    <t>Нарбека Дмитрий Сергеевич</t>
  </si>
  <si>
    <t>Прядченко Илья Сергеевич</t>
  </si>
  <si>
    <t>Согомонян  Саргис  Антонович</t>
  </si>
  <si>
    <t>Согоян Александр Юрьевич</t>
  </si>
  <si>
    <t>Чубак Даниил  Саргыланович</t>
  </si>
  <si>
    <t>Решетников Вячеслав Алексеевич</t>
  </si>
  <si>
    <t>5,2</t>
  </si>
  <si>
    <t>5,3</t>
  </si>
  <si>
    <t>4</t>
  </si>
  <si>
    <t>3</t>
  </si>
  <si>
    <t>18</t>
  </si>
  <si>
    <t>20</t>
  </si>
  <si>
    <t>17</t>
  </si>
  <si>
    <t>29</t>
  </si>
  <si>
    <t>22</t>
  </si>
  <si>
    <t>27</t>
  </si>
  <si>
    <t>25</t>
  </si>
  <si>
    <t>28</t>
  </si>
  <si>
    <t>19</t>
  </si>
  <si>
    <t>125</t>
  </si>
  <si>
    <t>150</t>
  </si>
  <si>
    <t>26</t>
  </si>
  <si>
    <t>37</t>
  </si>
  <si>
    <t>30</t>
  </si>
  <si>
    <t>140</t>
  </si>
  <si>
    <t>7</t>
  </si>
  <si>
    <t>32</t>
  </si>
  <si>
    <t>Алексашина Елена Андреевна</t>
  </si>
  <si>
    <t>Кирчак Валерия Олеговна</t>
  </si>
  <si>
    <t>Коваленко Елизавета Андреевна</t>
  </si>
  <si>
    <t>Рожко Ольга Сергеевна</t>
  </si>
  <si>
    <t>Теслик Екатерина Александровна</t>
  </si>
  <si>
    <t>Фисенко Марина Олеговна</t>
  </si>
  <si>
    <t>Хандошка Владислава Николаевна</t>
  </si>
  <si>
    <t>Шевченко Екатерина Игоревна</t>
  </si>
  <si>
    <t>Базиленко Глеб Александрович</t>
  </si>
  <si>
    <t>Гасраталиев Марат Нариманович</t>
  </si>
  <si>
    <t>Гладков Алексей Александрович</t>
  </si>
  <si>
    <t>Дороничев Сергей Алексеевич</t>
  </si>
  <si>
    <t>Дегтярёв Константин Олегович</t>
  </si>
  <si>
    <t>Казаков Владимир Юрьевич</t>
  </si>
  <si>
    <t>Крупченко Артём Олегович</t>
  </si>
  <si>
    <t>Линченко Данила Александрович</t>
  </si>
  <si>
    <t>Мазуров Алексей Владимирович</t>
  </si>
  <si>
    <t>Погожев Игорь Романович</t>
  </si>
  <si>
    <t>Тырса Никита Витальевич</t>
  </si>
  <si>
    <t>Чернов Роман Сергеевич</t>
  </si>
  <si>
    <t>Шамро Антон Сергеевич</t>
  </si>
  <si>
    <t>6,55</t>
  </si>
  <si>
    <t>23</t>
  </si>
  <si>
    <t xml:space="preserve"> 17</t>
  </si>
  <si>
    <t>10,0</t>
  </si>
  <si>
    <t>12,2</t>
  </si>
  <si>
    <t>9,9</t>
  </si>
  <si>
    <t>10,7</t>
  </si>
  <si>
    <t>9,7</t>
  </si>
  <si>
    <t>11,0</t>
  </si>
  <si>
    <t>11,9</t>
  </si>
  <si>
    <t>10,2</t>
  </si>
  <si>
    <t>11,2</t>
  </si>
  <si>
    <t>12,5</t>
  </si>
  <si>
    <t>10,5</t>
  </si>
  <si>
    <t>10,4</t>
  </si>
  <si>
    <t>10,3</t>
  </si>
  <si>
    <t>13</t>
  </si>
  <si>
    <t>21</t>
  </si>
  <si>
    <t xml:space="preserve">Результаты  Спортивного многоборья класс - команды_7 А___ классов МАОУ СОШ № 16 им.К.И.Недорубова  </t>
  </si>
  <si>
    <t xml:space="preserve">Результаты  Спортивного многоборья класс - команды__6 Б__ классов МАОУ СОШ № 16 им.К.И.Недорубова  </t>
  </si>
  <si>
    <t xml:space="preserve">Результаты  Спортивного многоборья класс - команды__3 Б__ классов МАОУ СОШ № 16 им.К.И.Недорубова  </t>
  </si>
  <si>
    <t>Апресова Ангелина Эдгаровна</t>
  </si>
  <si>
    <t>Асланова Амрита Агабалаевна</t>
  </si>
  <si>
    <t>Бездольная Дарья Олеговна</t>
  </si>
  <si>
    <t>Горбунова АлександраАлексеевна</t>
  </si>
  <si>
    <t>Гридчина Софья Сергеевна</t>
  </si>
  <si>
    <t>Дзюба Яна Константиновна</t>
  </si>
  <si>
    <t>Ключникова Анастасия Александровна</t>
  </si>
  <si>
    <t>Куликова Анна Павловна</t>
  </si>
  <si>
    <t>Радченко Вероника Игоревна</t>
  </si>
  <si>
    <t>Хань Александра Викторовна</t>
  </si>
  <si>
    <t>Шабатура Александра Дмитриевна</t>
  </si>
  <si>
    <t>Будник Арсений Вадимович</t>
  </si>
  <si>
    <t>Будник Артемий Вадимович</t>
  </si>
  <si>
    <t>Ефремов Ростислав Алексеевич</t>
  </si>
  <si>
    <t>Ильичев Виктор Сергеевич</t>
  </si>
  <si>
    <t>Камилов Равшан Равшанович</t>
  </si>
  <si>
    <t>Кузьменко Егор Александрович</t>
  </si>
  <si>
    <t>Луговой Артур Валерьевич</t>
  </si>
  <si>
    <t>Рябченко Иван Дмитриевич</t>
  </si>
  <si>
    <t>Саменков Александр Юрьевич</t>
  </si>
  <si>
    <t>Саменков Владислав Юрьевич</t>
  </si>
  <si>
    <t>Сурхаев Мирза Имранович</t>
  </si>
  <si>
    <t>Ткаченко Максим Григорьевич</t>
  </si>
  <si>
    <t>Шалев Лев Дмитриевич</t>
  </si>
  <si>
    <t>Шаравин Иван Евгеньевич</t>
  </si>
  <si>
    <t>Михеева Полина Игоревна</t>
  </si>
  <si>
    <t>Нерезько Полина Таировна</t>
  </si>
  <si>
    <t>188</t>
  </si>
  <si>
    <t>118</t>
  </si>
  <si>
    <t>11,4</t>
  </si>
  <si>
    <t>24</t>
  </si>
  <si>
    <t>34</t>
  </si>
  <si>
    <t>Гридчина Виктория Александровна</t>
  </si>
  <si>
    <t xml:space="preserve">Результаты  Спортивного многоборья класс - команды__7 В__ классов МАОУ СОШ № 16 им.К.И.Недорубова  </t>
  </si>
  <si>
    <t xml:space="preserve">Результаты  Спортивного многоборья класс - команды__8 А__ классов МАОУ СОШ № 16 им.К.И.Недорубова  </t>
  </si>
  <si>
    <t>Веснова Надежда Александровна</t>
  </si>
  <si>
    <t>Гарькавая Дарья Сергеевна</t>
  </si>
  <si>
    <t>Долгополая Елизавета Александровна</t>
  </si>
  <si>
    <t>Мамчун София Олеговна</t>
  </si>
  <si>
    <t>Михеева Анастасия Андреевна</t>
  </si>
  <si>
    <t>Нечаева Маргарита Юрьевна</t>
  </si>
  <si>
    <t>Проскунова Анна Анатольевна</t>
  </si>
  <si>
    <t>Разгуляева Вероника Андреевна</t>
  </si>
  <si>
    <t>Сухарева Елизавета Алексеевна</t>
  </si>
  <si>
    <t>Тесля Екатерина Алексеевна</t>
  </si>
  <si>
    <t>Юрченко Ирина Игоревна</t>
  </si>
  <si>
    <t>Андриенко Артем Витальевич</t>
  </si>
  <si>
    <t>Галышев Александр Андреевич</t>
  </si>
  <si>
    <t>Гулемин Сергей Викторович</t>
  </si>
  <si>
    <t>Данилин Артём Андреевич</t>
  </si>
  <si>
    <t>Кузьменко Владислав Эдуардович</t>
  </si>
  <si>
    <t>Купянский Алексей Алексеевич</t>
  </si>
  <si>
    <t>Марукович Владислав Александрович</t>
  </si>
  <si>
    <t>Мелконян Давид Саакович</t>
  </si>
  <si>
    <t>Номоконов Максим Федорович</t>
  </si>
  <si>
    <t>Статин Иван Алексеевич</t>
  </si>
  <si>
    <t>Тарануха Дмитрий Вячеславович</t>
  </si>
  <si>
    <t>10,6</t>
  </si>
  <si>
    <t>12,6</t>
  </si>
  <si>
    <t>9,1</t>
  </si>
  <si>
    <t>9,3</t>
  </si>
  <si>
    <t>9,8</t>
  </si>
  <si>
    <t>9,5</t>
  </si>
  <si>
    <t>10,1</t>
  </si>
  <si>
    <t>36</t>
  </si>
  <si>
    <t>38</t>
  </si>
  <si>
    <t>56</t>
  </si>
  <si>
    <t>40</t>
  </si>
  <si>
    <t xml:space="preserve">Результаты  Спортивного многоборья класс - команды_8 Б___ классов МАОУ СОШ № 16 им.К.И.Недорубова  </t>
  </si>
  <si>
    <t>Алябьева Анна Александровна</t>
  </si>
  <si>
    <t>Гусева Арина Алексеевна</t>
  </si>
  <si>
    <t>Иващенко  Анастасия  Александровна</t>
  </si>
  <si>
    <t>Куликова  Ангелина Андреевна</t>
  </si>
  <si>
    <t>Литовская  Анна Александровна</t>
  </si>
  <si>
    <t>Ляшенко Мария Евгеньевна</t>
  </si>
  <si>
    <t>Митюра Валерия Александровна</t>
  </si>
  <si>
    <t>Олейник Александра Станиславовна</t>
  </si>
  <si>
    <t>Олейникова Ксения Николаевна</t>
  </si>
  <si>
    <t>Пажитнева Алеся Павловна</t>
  </si>
  <si>
    <t>Сиряк  Дарья Алексеевна</t>
  </si>
  <si>
    <t>Сотченко Дарья Павловна</t>
  </si>
  <si>
    <t>Тен Анастасия Алексеевна</t>
  </si>
  <si>
    <t>Тынянова Анастасия Андреевна</t>
  </si>
  <si>
    <t>Усова Татьяна Викторовна</t>
  </si>
  <si>
    <t>Голушка Александр Сергеевич</t>
  </si>
  <si>
    <t>Кудряшов  Никита Сергеевич</t>
  </si>
  <si>
    <t>Грудачёв  Константин Александрович</t>
  </si>
  <si>
    <t>Колесник Михаил Юрьевич</t>
  </si>
  <si>
    <t>Мартышин  Тимофей Алексеевич</t>
  </si>
  <si>
    <t>Раков  Ярослав Сергеевич</t>
  </si>
  <si>
    <t>Сапегин Максим Андреевич</t>
  </si>
  <si>
    <t>Харченко  Никита Сергеевич</t>
  </si>
  <si>
    <t>Чубарев  Роман Андреевич</t>
  </si>
  <si>
    <t>Чудайкин  Иван Дмитриевич</t>
  </si>
  <si>
    <t>5.27</t>
  </si>
  <si>
    <t>5.38</t>
  </si>
  <si>
    <t>5.40</t>
  </si>
  <si>
    <t>4.59</t>
  </si>
  <si>
    <t>6.00</t>
  </si>
  <si>
    <t>5.33</t>
  </si>
  <si>
    <t>6.05</t>
  </si>
  <si>
    <t>6.06</t>
  </si>
  <si>
    <t>4.15</t>
  </si>
  <si>
    <t>4.45</t>
  </si>
  <si>
    <t>5.08</t>
  </si>
  <si>
    <t>5.35</t>
  </si>
  <si>
    <t>5.44</t>
  </si>
  <si>
    <t>5.46</t>
  </si>
  <si>
    <t>10.6</t>
  </si>
  <si>
    <t>10.2</t>
  </si>
  <si>
    <t>11.7</t>
  </si>
  <si>
    <t>11.0</t>
  </si>
  <si>
    <t>12.1</t>
  </si>
  <si>
    <t>11.5</t>
  </si>
  <si>
    <t>11.2</t>
  </si>
  <si>
    <t>12.8</t>
  </si>
  <si>
    <t>13.1</t>
  </si>
  <si>
    <t>9.3</t>
  </si>
  <si>
    <t>9.4</t>
  </si>
  <si>
    <t>9.9</t>
  </si>
  <si>
    <t>11.4</t>
  </si>
  <si>
    <t>13.5</t>
  </si>
  <si>
    <t>12.2</t>
  </si>
  <si>
    <t>9,2</t>
  </si>
  <si>
    <t>Проценко Александра Алексеевна</t>
  </si>
  <si>
    <t>Попенко Анастасия Александровна</t>
  </si>
  <si>
    <t>135</t>
  </si>
  <si>
    <t>Апресова Камилла Эдгаровна</t>
  </si>
  <si>
    <t>6,9</t>
  </si>
  <si>
    <t>130</t>
  </si>
  <si>
    <t>Хачикян Дмитрий Артурович</t>
  </si>
  <si>
    <t>Савченко Игнат Владимирович</t>
  </si>
  <si>
    <t>Морозов Тимофей  Юрьевич</t>
  </si>
  <si>
    <t>Венедиктова Виктория Валерьевна</t>
  </si>
  <si>
    <t>Ковалева Ангелина Александровна</t>
  </si>
  <si>
    <t>6,7</t>
  </si>
  <si>
    <t>105</t>
  </si>
  <si>
    <t>Комаревцева Софья Денисовна</t>
  </si>
  <si>
    <t>Стародубцева Полина Сергеевна</t>
  </si>
  <si>
    <t>Шахбазова Элина Эльчиновна</t>
  </si>
  <si>
    <t>Шеремет Анастасия Константиновна</t>
  </si>
  <si>
    <t>Ярошик Екатерина Дмитриевна</t>
  </si>
  <si>
    <t>Антонов Алексей Сергеевич</t>
  </si>
  <si>
    <t>Винниченко Константин Юрьевич</t>
  </si>
  <si>
    <t>Гайворонский Дмитрий Васильевич</t>
  </si>
  <si>
    <t>Зайцев Арсений Романович</t>
  </si>
  <si>
    <t>Перевозний Артемий Михайлович</t>
  </si>
  <si>
    <t>Рябченко Павел Дмитриевич</t>
  </si>
  <si>
    <t>Видничук Павел Максимович</t>
  </si>
  <si>
    <t>5,1</t>
  </si>
  <si>
    <t>Тихонов Артем Витальевич</t>
  </si>
  <si>
    <t>Хохлов Денис Дмитриевич</t>
  </si>
  <si>
    <t>Видничук Александр Максимович</t>
  </si>
  <si>
    <t>5,0</t>
  </si>
  <si>
    <t>100</t>
  </si>
  <si>
    <t>Шаповал Александр</t>
  </si>
  <si>
    <t>Белая Анна Сергеевна</t>
  </si>
  <si>
    <t>Веретельникова  Полина Олеговна</t>
  </si>
  <si>
    <t>Муравьева Алина Валентиновна</t>
  </si>
  <si>
    <t>155</t>
  </si>
  <si>
    <t>Епатко Александр Романович</t>
  </si>
  <si>
    <t>Карафизин Дмитрий Вячеславович</t>
  </si>
  <si>
    <t>165</t>
  </si>
  <si>
    <t>Карпенко Демид Олегович</t>
  </si>
  <si>
    <t>168</t>
  </si>
  <si>
    <t>Бохан Таисия Владимировна</t>
  </si>
  <si>
    <t>127</t>
  </si>
  <si>
    <t>Веретельник Мария Алексеевна</t>
  </si>
  <si>
    <t>7,1</t>
  </si>
  <si>
    <t>124</t>
  </si>
  <si>
    <t>Климова Полина Витальевна</t>
  </si>
  <si>
    <t>Крыштопа Арина Романовна</t>
  </si>
  <si>
    <t>Лесик Олеся Михайловна</t>
  </si>
  <si>
    <t>Лозовая Мария Алексеевна</t>
  </si>
  <si>
    <t>Московченко Анастасия Александровна</t>
  </si>
  <si>
    <t>11 дев.</t>
  </si>
  <si>
    <t>Мухина Мария Николаевна</t>
  </si>
  <si>
    <t>12 дев.</t>
  </si>
  <si>
    <t>Страх Анна Андреевна</t>
  </si>
  <si>
    <t>13 дев.</t>
  </si>
  <si>
    <t>Ткачева София Александровна</t>
  </si>
  <si>
    <t>14  дев.</t>
  </si>
  <si>
    <t>Червонная Василиса Руслановна</t>
  </si>
  <si>
    <t>15 дев.</t>
  </si>
  <si>
    <t>Шипика Александра Евгеньевна</t>
  </si>
  <si>
    <t>16 дев.</t>
  </si>
  <si>
    <t>Фомичева Анастасия Сергеевна</t>
  </si>
  <si>
    <t>юн.1</t>
  </si>
  <si>
    <t>Дзюба Максим Павлович</t>
  </si>
  <si>
    <t>Игнатьев Денис Александрович</t>
  </si>
  <si>
    <t>Какуша  Максим Евгеньевич</t>
  </si>
  <si>
    <t>Мухин Семен Антонович</t>
  </si>
  <si>
    <t>Парфенов Даниил Сергеевич</t>
  </si>
  <si>
    <t>Ферзалиев Асхаб Абертович</t>
  </si>
  <si>
    <t>Хистев Артем Дмитриевич</t>
  </si>
  <si>
    <t>Шевцов Кирилл Александрович</t>
  </si>
  <si>
    <t>Султанов Казимагомед Ренатович</t>
  </si>
  <si>
    <t>Попова Алиса Олеговна</t>
  </si>
  <si>
    <t>4,4</t>
  </si>
  <si>
    <t>Мартыненко Милана Алексеевна</t>
  </si>
  <si>
    <t>175</t>
  </si>
  <si>
    <t>Усова Мария  Викторовна</t>
  </si>
  <si>
    <t>Бондарев Алексей Витальевич</t>
  </si>
  <si>
    <t>4,0</t>
  </si>
  <si>
    <t>31</t>
  </si>
  <si>
    <t>215</t>
  </si>
  <si>
    <t>Кривенко Владимир Владимирович</t>
  </si>
  <si>
    <t>205</t>
  </si>
  <si>
    <t>Кривонос Николай Александрович</t>
  </si>
  <si>
    <t>4,3</t>
  </si>
  <si>
    <t>218</t>
  </si>
  <si>
    <t>Алексеенко  Алевтина Геннадьевна</t>
  </si>
  <si>
    <t>5 дев.</t>
  </si>
  <si>
    <t>Бехтерева Полина Андреевна</t>
  </si>
  <si>
    <t>156</t>
  </si>
  <si>
    <t>Ерешко Вероника Алексеевна</t>
  </si>
  <si>
    <t>Крошка Людмила Дмитриевна</t>
  </si>
  <si>
    <t>Проценко Мария Александровна</t>
  </si>
  <si>
    <t>9 дев.</t>
  </si>
  <si>
    <t>Саруханян Вероника Андреевна</t>
  </si>
  <si>
    <t>10 дев.</t>
  </si>
  <si>
    <t>Тищенко Дарья  Сергеевна</t>
  </si>
  <si>
    <t>Шаповалова Елизавета Михайловна</t>
  </si>
  <si>
    <t>12 дев</t>
  </si>
  <si>
    <t>Шипова Валерия Александровна</t>
  </si>
  <si>
    <t>13 дев</t>
  </si>
  <si>
    <t>Матросова Мария</t>
  </si>
  <si>
    <t>14 дев</t>
  </si>
  <si>
    <t>Шахбазова Милена Эльчиновна</t>
  </si>
  <si>
    <t>Антонов Владислав Сергеевич</t>
  </si>
  <si>
    <t>Белый Максим Андреевич</t>
  </si>
  <si>
    <t>Бондарев Никита Александрович</t>
  </si>
  <si>
    <t>Дехтяренко Артем Сергеевич</t>
  </si>
  <si>
    <t>Игнатьев Святослав Александрович</t>
  </si>
  <si>
    <t>Котельников Артем Андреевич</t>
  </si>
  <si>
    <t>Лысенко Борис  Юрьевич</t>
  </si>
  <si>
    <t>Любимов Михаил Александрович</t>
  </si>
  <si>
    <t>Ожиганов Сергей Викторович</t>
  </si>
  <si>
    <t>-</t>
  </si>
  <si>
    <t>Пантелеев Матвей Алексеевич</t>
  </si>
  <si>
    <t>Чернышев Даниил Геннадьевич</t>
  </si>
  <si>
    <t>Дядченко Дмитрий Эдуардович</t>
  </si>
  <si>
    <t>Надежкина Елизавета Станиславовна</t>
  </si>
  <si>
    <t>210</t>
  </si>
  <si>
    <t>50</t>
  </si>
  <si>
    <t>Мирошниченко Вероника Романовна</t>
  </si>
  <si>
    <t>196</t>
  </si>
  <si>
    <t>Косенко Татьяна Сергеевна</t>
  </si>
  <si>
    <t>204</t>
  </si>
  <si>
    <t>44</t>
  </si>
  <si>
    <t>Гарькавый Александр Юрьевич</t>
  </si>
  <si>
    <t>46</t>
  </si>
  <si>
    <t>235</t>
  </si>
  <si>
    <t>Кардыяков Иван Владимирович</t>
  </si>
  <si>
    <t>224</t>
  </si>
  <si>
    <t>Кононенко Александр Олегович</t>
  </si>
  <si>
    <t>225</t>
  </si>
  <si>
    <t>Горбань Татьяна Алексеевна</t>
  </si>
  <si>
    <t>10,9</t>
  </si>
  <si>
    <t>178</t>
  </si>
  <si>
    <t>Исрафилова Сабина Рамизовна</t>
  </si>
  <si>
    <t>11,3</t>
  </si>
  <si>
    <t>169</t>
  </si>
  <si>
    <t>Константинова Дарья Игоревна</t>
  </si>
  <si>
    <t>Луговая Диана Александровна</t>
  </si>
  <si>
    <t>Мизина Анастасия Александровна</t>
  </si>
  <si>
    <t>Ряжских Владилена Сергеевна</t>
  </si>
  <si>
    <t>Фетисова Анастасия Юрьевна</t>
  </si>
  <si>
    <t>Абдраманов Равиль Рефатович</t>
  </si>
  <si>
    <t>Величко Даниил Станиславович</t>
  </si>
  <si>
    <t>Головченко Алексей Артемович</t>
  </si>
  <si>
    <t>Манило Максим Сергеевич</t>
  </si>
  <si>
    <t>Савченко Майк Клайвович</t>
  </si>
  <si>
    <t>Дядченко Алина Эдуардовна</t>
  </si>
  <si>
    <t>13,2</t>
  </si>
  <si>
    <t>54</t>
  </si>
  <si>
    <t>Джемилева Реана Наримановна</t>
  </si>
  <si>
    <t>13,8</t>
  </si>
  <si>
    <t>62</t>
  </si>
  <si>
    <t>227</t>
  </si>
  <si>
    <t>АлябьеваАнгелина</t>
  </si>
  <si>
    <t>15,4</t>
  </si>
  <si>
    <t>42</t>
  </si>
  <si>
    <t>Камилов КамилРовшанович</t>
  </si>
  <si>
    <t>12,4</t>
  </si>
  <si>
    <t>60</t>
  </si>
  <si>
    <t>59</t>
  </si>
  <si>
    <t>33</t>
  </si>
  <si>
    <t>242</t>
  </si>
  <si>
    <t>47</t>
  </si>
  <si>
    <t>Байдик ДаниилСергеевич</t>
  </si>
  <si>
    <t>68</t>
  </si>
  <si>
    <t>264</t>
  </si>
  <si>
    <t>64</t>
  </si>
  <si>
    <t>Тетеркин Матвей Алексеевич</t>
  </si>
  <si>
    <t>13,0</t>
  </si>
  <si>
    <t>236</t>
  </si>
  <si>
    <t>41</t>
  </si>
  <si>
    <t>Бондарева Лолита Андреевна</t>
  </si>
  <si>
    <t>15,7</t>
  </si>
  <si>
    <t>35</t>
  </si>
  <si>
    <t>Андреева Ангелина Андреевна</t>
  </si>
  <si>
    <t>17,4</t>
  </si>
  <si>
    <t>183</t>
  </si>
  <si>
    <t>Буторина Полина Алексеевна</t>
  </si>
  <si>
    <t>Жбанова Валерия Дмитриевна</t>
  </si>
  <si>
    <t>Попова Екатерина Валерьевна</t>
  </si>
  <si>
    <t>Ткаченко Александра Сергеевна</t>
  </si>
  <si>
    <t>Чичко Элеонора Игоревна</t>
  </si>
  <si>
    <t xml:space="preserve">Албанетти Луиджи </t>
  </si>
  <si>
    <t>Газенко Василий Васильевич</t>
  </si>
  <si>
    <t>Изопольский Артём  Олегович</t>
  </si>
  <si>
    <t>Ковалёв Владислав Александрович</t>
  </si>
  <si>
    <t>Кожуховский Александр Максимович</t>
  </si>
  <si>
    <t>Кущий Денис Евгеньевич</t>
  </si>
  <si>
    <t>Павлов Никита Павлович</t>
  </si>
  <si>
    <t>Зайченко Татьяна Владимировна</t>
  </si>
  <si>
    <t>15 дев</t>
  </si>
  <si>
    <t>180</t>
  </si>
  <si>
    <t>Верницкая Татьяна Анатольевна</t>
  </si>
  <si>
    <t>160</t>
  </si>
  <si>
    <t>173</t>
  </si>
  <si>
    <t>8,5</t>
  </si>
  <si>
    <t>Борисова Ангелина Романовна</t>
  </si>
  <si>
    <t xml:space="preserve"> Гафурова Альбина Зауровна</t>
  </si>
  <si>
    <t>Григорян Гуарик Муратовна</t>
  </si>
  <si>
    <t>Гулемина Любовь Викторовна</t>
  </si>
  <si>
    <t>Дзюба Александра Константиновна</t>
  </si>
  <si>
    <t>Енюшина Диана Григорьевна</t>
  </si>
  <si>
    <t>Мельникова Елена Викторовна</t>
  </si>
  <si>
    <t>Мурина Софья Романовна</t>
  </si>
  <si>
    <t>Нечаева Ариадна Юрьевна</t>
  </si>
  <si>
    <t>Рамазанова Алина Мусаевна</t>
  </si>
  <si>
    <t>Ткаченко Валерия Юрьевна</t>
  </si>
  <si>
    <t>Тлехурай Дарина Энверовна</t>
  </si>
  <si>
    <t>Бездольный Егор Олегович</t>
  </si>
  <si>
    <t>Лазаренко Кирил Артёмович</t>
  </si>
  <si>
    <t>Миазу Даниил Александрович</t>
  </si>
  <si>
    <t>Неизвестный МаксимЕвгеньевич</t>
  </si>
  <si>
    <t>Нурбекян Масис Григорьевич</t>
  </si>
  <si>
    <t>Осипов Александр Александрович</t>
  </si>
  <si>
    <t>Сагоян Даниил Юрьевич</t>
  </si>
  <si>
    <t>Стародубцев Кирилл Сергеевич</t>
  </si>
  <si>
    <t>Черкашин Артём Александрович</t>
  </si>
  <si>
    <t>Черкашин Никита Александрович</t>
  </si>
  <si>
    <t xml:space="preserve">   Малая Эльвира Александровна</t>
  </si>
  <si>
    <t>Пуговкина Евгения Сергеевна</t>
  </si>
  <si>
    <t xml:space="preserve">  Муратова Анастасия Сергеевна</t>
  </si>
  <si>
    <t>Шалев Вадим Дмитриевич</t>
  </si>
  <si>
    <t>Озерянский Илья Александрович</t>
  </si>
  <si>
    <t>Мирошников Виктор Валентинович</t>
  </si>
  <si>
    <t>142</t>
  </si>
  <si>
    <t>Тесленко Карина Алексеевна</t>
  </si>
  <si>
    <t>Яковенко Алексей Владимирович</t>
  </si>
  <si>
    <t>Сиденко Дмитрий Витальевич</t>
  </si>
  <si>
    <t>Котов Александр Сергеевич</t>
  </si>
  <si>
    <t>Рубан Артём Викторович</t>
  </si>
  <si>
    <t xml:space="preserve">Результаты  Спортивного многоборья класс - команды 9 а класса МАОУ СОШ № 16 им.К.И.Недорубова  </t>
  </si>
  <si>
    <t xml:space="preserve">Результаты  Спортивного многоборья класс - команды__9 Б__ класса МАОУ СОШ № 16 им.К.И.Недорубова  </t>
  </si>
  <si>
    <t xml:space="preserve">Результаты  Спортивного многоборья класс - команды_11___ класса МАОУ СОШ № 16 им.К.И.Недорубова  </t>
  </si>
  <si>
    <t xml:space="preserve">Результаты  Спортивного многоборья класс - команды_5 Б___ класса МАОУ СОШ № 16 им.К.И.Недорубова  </t>
  </si>
  <si>
    <t xml:space="preserve">Результаты  Спортивного многоборья класс - команды__1 В__ класса МАОУ СОШ № 16 им.К.И.Недорубова  </t>
  </si>
  <si>
    <t xml:space="preserve">Результаты  Спортивного многоборья класс - команды__2 Б__ класса МАОУ СОШ № 16 им.К.И.Недорубова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</si>
</sst>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400]h:mm:ss\ AM/PM"/>
    <numFmt numFmtId="178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000000"/>
      <name val="Times New Roman"/>
      <family val="1"/>
    </font>
    <font>
      <sz val="14"/>
      <color theme="1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 shrinkToFit="1"/>
    </xf>
    <xf numFmtId="49" fontId="2" fillId="0" borderId="10" xfId="0" applyNumberFormat="1" applyFont="1" applyBorder="1" applyAlignment="1">
      <alignment horizontal="center" wrapText="1" shrinkToFit="1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center" wrapText="1" shrinkToFit="1"/>
    </xf>
    <xf numFmtId="49" fontId="2" fillId="0" borderId="11" xfId="0" applyNumberFormat="1" applyFont="1" applyBorder="1" applyAlignment="1">
      <alignment horizontal="center" wrapText="1" shrinkToFit="1"/>
    </xf>
    <xf numFmtId="0" fontId="2" fillId="0" borderId="11" xfId="0" applyFont="1" applyBorder="1" applyAlignment="1">
      <alignment/>
    </xf>
    <xf numFmtId="0" fontId="2" fillId="0" borderId="11" xfId="0" applyNumberFormat="1" applyFont="1" applyBorder="1" applyAlignment="1">
      <alignment horizontal="center" wrapText="1" shrinkToFit="1"/>
    </xf>
    <xf numFmtId="0" fontId="2" fillId="0" borderId="0" xfId="0" applyFont="1" applyBorder="1" applyAlignment="1">
      <alignment/>
    </xf>
    <xf numFmtId="0" fontId="3" fillId="0" borderId="12" xfId="0" applyFont="1" applyBorder="1" applyAlignment="1">
      <alignment horizontal="right" textRotation="90" wrapText="1" shrinkToFi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wrapText="1" shrinkToFit="1"/>
    </xf>
    <xf numFmtId="49" fontId="2" fillId="0" borderId="0" xfId="0" applyNumberFormat="1" applyFont="1" applyBorder="1" applyAlignment="1">
      <alignment horizontal="center" wrapText="1" shrinkToFit="1"/>
    </xf>
    <xf numFmtId="49" fontId="3" fillId="0" borderId="0" xfId="0" applyNumberFormat="1" applyFont="1" applyBorder="1" applyAlignment="1">
      <alignment horizontal="center" vertical="center" wrapText="1" shrinkToFit="1"/>
    </xf>
    <xf numFmtId="49" fontId="3" fillId="0" borderId="10" xfId="0" applyNumberFormat="1" applyFont="1" applyBorder="1" applyAlignment="1">
      <alignment horizontal="center" vertical="center" wrapText="1" shrinkToFit="1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2" fillId="0" borderId="10" xfId="0" applyNumberFormat="1" applyFont="1" applyBorder="1" applyAlignment="1">
      <alignment horizontal="center" wrapText="1" shrinkToFit="1"/>
    </xf>
    <xf numFmtId="49" fontId="2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/>
    </xf>
    <xf numFmtId="49" fontId="2" fillId="0" borderId="13" xfId="0" applyNumberFormat="1" applyFont="1" applyBorder="1" applyAlignment="1">
      <alignment horizontal="center" vertical="center"/>
    </xf>
    <xf numFmtId="0" fontId="48" fillId="0" borderId="0" xfId="0" applyFont="1" applyAlignment="1">
      <alignment/>
    </xf>
    <xf numFmtId="0" fontId="47" fillId="0" borderId="10" xfId="0" applyFont="1" applyBorder="1" applyAlignment="1">
      <alignment horizontal="justify" vertical="top" wrapText="1"/>
    </xf>
    <xf numFmtId="0" fontId="47" fillId="0" borderId="10" xfId="0" applyFont="1" applyBorder="1" applyAlignment="1">
      <alignment vertical="top" wrapText="1"/>
    </xf>
    <xf numFmtId="0" fontId="9" fillId="0" borderId="10" xfId="0" applyFont="1" applyBorder="1" applyAlignment="1">
      <alignment/>
    </xf>
    <xf numFmtId="0" fontId="47" fillId="0" borderId="10" xfId="0" applyFont="1" applyBorder="1" applyAlignment="1">
      <alignment horizontal="justify" vertical="center" wrapText="1"/>
    </xf>
    <xf numFmtId="0" fontId="47" fillId="0" borderId="14" xfId="0" applyFont="1" applyBorder="1" applyAlignment="1">
      <alignment horizontal="justify" vertical="center" wrapText="1"/>
    </xf>
    <xf numFmtId="0" fontId="47" fillId="0" borderId="11" xfId="0" applyFont="1" applyBorder="1" applyAlignment="1">
      <alignment horizontal="justify" vertical="top" wrapText="1"/>
    </xf>
    <xf numFmtId="0" fontId="49" fillId="0" borderId="10" xfId="0" applyFont="1" applyBorder="1" applyAlignment="1">
      <alignment/>
    </xf>
    <xf numFmtId="0" fontId="49" fillId="0" borderId="14" xfId="0" applyFont="1" applyBorder="1" applyAlignment="1">
      <alignment/>
    </xf>
    <xf numFmtId="0" fontId="49" fillId="0" borderId="11" xfId="0" applyFont="1" applyBorder="1" applyAlignment="1">
      <alignment/>
    </xf>
    <xf numFmtId="0" fontId="49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48" fillId="0" borderId="10" xfId="0" applyFont="1" applyBorder="1" applyAlignment="1">
      <alignment horizontal="justify" vertical="top" wrapText="1"/>
    </xf>
    <xf numFmtId="0" fontId="49" fillId="0" borderId="10" xfId="0" applyFont="1" applyBorder="1" applyAlignment="1">
      <alignment horizontal="justify" vertical="top" wrapText="1"/>
    </xf>
    <xf numFmtId="0" fontId="48" fillId="0" borderId="10" xfId="0" applyFont="1" applyBorder="1" applyAlignment="1">
      <alignment horizontal="justify" vertical="center" wrapText="1"/>
    </xf>
    <xf numFmtId="0" fontId="49" fillId="0" borderId="10" xfId="0" applyFont="1" applyBorder="1" applyAlignment="1">
      <alignment horizontal="justify" vertical="center" wrapText="1"/>
    </xf>
    <xf numFmtId="0" fontId="48" fillId="0" borderId="11" xfId="0" applyFont="1" applyBorder="1" applyAlignment="1">
      <alignment horizontal="justify" vertical="top" wrapText="1"/>
    </xf>
    <xf numFmtId="0" fontId="48" fillId="0" borderId="10" xfId="0" applyFont="1" applyBorder="1" applyAlignment="1">
      <alignment vertical="top" wrapText="1"/>
    </xf>
    <xf numFmtId="0" fontId="47" fillId="33" borderId="10" xfId="0" applyFont="1" applyFill="1" applyBorder="1" applyAlignment="1">
      <alignment/>
    </xf>
    <xf numFmtId="0" fontId="47" fillId="33" borderId="10" xfId="0" applyFont="1" applyFill="1" applyBorder="1" applyAlignment="1">
      <alignment wrapText="1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wrapText="1"/>
    </xf>
    <xf numFmtId="0" fontId="47" fillId="0" borderId="13" xfId="0" applyFont="1" applyBorder="1" applyAlignment="1">
      <alignment horizontal="justify" vertical="top" wrapText="1"/>
    </xf>
    <xf numFmtId="0" fontId="51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49" fontId="3" fillId="0" borderId="11" xfId="0" applyNumberFormat="1" applyFont="1" applyBorder="1" applyAlignment="1">
      <alignment horizontal="center" vertical="center" wrapText="1" shrinkToFit="1"/>
    </xf>
    <xf numFmtId="0" fontId="3" fillId="0" borderId="10" xfId="0" applyNumberFormat="1" applyFont="1" applyBorder="1" applyAlignment="1">
      <alignment horizontal="center" vertical="center" wrapText="1" shrinkToFit="1"/>
    </xf>
    <xf numFmtId="49" fontId="3" fillId="0" borderId="14" xfId="0" applyNumberFormat="1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 shrinkToFit="1"/>
    </xf>
    <xf numFmtId="0" fontId="3" fillId="0" borderId="14" xfId="0" applyNumberFormat="1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 shrinkToFit="1"/>
    </xf>
    <xf numFmtId="0" fontId="3" fillId="0" borderId="10" xfId="0" applyFont="1" applyBorder="1" applyAlignment="1">
      <alignment horizontal="center" wrapText="1" shrinkToFit="1"/>
    </xf>
    <xf numFmtId="0" fontId="3" fillId="0" borderId="10" xfId="0" applyNumberFormat="1" applyFont="1" applyBorder="1" applyAlignment="1">
      <alignment horizontal="center" wrapText="1" shrinkToFit="1"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left"/>
    </xf>
    <xf numFmtId="0" fontId="48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wrapText="1" shrinkToFit="1"/>
    </xf>
    <xf numFmtId="49" fontId="3" fillId="33" borderId="10" xfId="0" applyNumberFormat="1" applyFont="1" applyFill="1" applyBorder="1" applyAlignment="1">
      <alignment horizontal="center" wrapText="1" shrinkToFit="1"/>
    </xf>
    <xf numFmtId="49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NumberFormat="1" applyFont="1" applyFill="1" applyBorder="1" applyAlignment="1">
      <alignment horizontal="center" vertical="center" wrapText="1" shrinkToFit="1"/>
    </xf>
    <xf numFmtId="0" fontId="48" fillId="33" borderId="10" xfId="0" applyFont="1" applyFill="1" applyBorder="1" applyAlignment="1">
      <alignment vertical="top" wrapText="1"/>
    </xf>
    <xf numFmtId="0" fontId="3" fillId="33" borderId="10" xfId="0" applyNumberFormat="1" applyFont="1" applyFill="1" applyBorder="1" applyAlignment="1">
      <alignment horizont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2" fontId="3" fillId="33" borderId="10" xfId="0" applyNumberFormat="1" applyFont="1" applyFill="1" applyBorder="1" applyAlignment="1">
      <alignment horizontal="center" wrapText="1" shrinkToFit="1"/>
    </xf>
    <xf numFmtId="2" fontId="3" fillId="0" borderId="10" xfId="0" applyNumberFormat="1" applyFont="1" applyBorder="1" applyAlignment="1">
      <alignment horizontal="center" wrapText="1" shrinkToFit="1"/>
    </xf>
    <xf numFmtId="2" fontId="3" fillId="0" borderId="10" xfId="0" applyNumberFormat="1" applyFont="1" applyBorder="1" applyAlignment="1">
      <alignment horizontal="center"/>
    </xf>
    <xf numFmtId="1" fontId="3" fillId="33" borderId="10" xfId="0" applyNumberFormat="1" applyFont="1" applyFill="1" applyBorder="1" applyAlignment="1">
      <alignment horizontal="center" wrapText="1" shrinkToFit="1"/>
    </xf>
    <xf numFmtId="0" fontId="2" fillId="0" borderId="15" xfId="0" applyFont="1" applyBorder="1" applyAlignment="1">
      <alignment horizontal="center" wrapText="1" shrinkToFit="1"/>
    </xf>
    <xf numFmtId="49" fontId="2" fillId="0" borderId="10" xfId="0" applyNumberFormat="1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 wrapText="1" shrinkToFit="1"/>
    </xf>
    <xf numFmtId="0" fontId="2" fillId="0" borderId="17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2" fontId="2" fillId="0" borderId="15" xfId="0" applyNumberFormat="1" applyFont="1" applyBorder="1" applyAlignment="1">
      <alignment horizontal="center" wrapText="1" shrinkToFit="1"/>
    </xf>
    <xf numFmtId="2" fontId="2" fillId="0" borderId="16" xfId="0" applyNumberFormat="1" applyFont="1" applyBorder="1" applyAlignment="1">
      <alignment horizontal="center" wrapText="1" shrinkToFit="1"/>
    </xf>
    <xf numFmtId="0" fontId="9" fillId="0" borderId="17" xfId="0" applyFont="1" applyBorder="1" applyAlignment="1">
      <alignment horizontal="left"/>
    </xf>
    <xf numFmtId="0" fontId="9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center" wrapText="1" shrinkToFit="1"/>
    </xf>
    <xf numFmtId="0" fontId="52" fillId="0" borderId="10" xfId="0" applyFont="1" applyBorder="1" applyAlignment="1">
      <alignment/>
    </xf>
    <xf numFmtId="2" fontId="2" fillId="0" borderId="15" xfId="0" applyNumberFormat="1" applyFont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2" fontId="2" fillId="0" borderId="10" xfId="0" applyNumberFormat="1" applyFont="1" applyBorder="1" applyAlignment="1">
      <alignment/>
    </xf>
    <xf numFmtId="178" fontId="3" fillId="0" borderId="10" xfId="0" applyNumberFormat="1" applyFont="1" applyBorder="1" applyAlignment="1">
      <alignment horizontal="center" wrapText="1" shrinkToFit="1"/>
    </xf>
    <xf numFmtId="178" fontId="3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178" fontId="2" fillId="0" borderId="10" xfId="0" applyNumberFormat="1" applyFont="1" applyBorder="1" applyAlignment="1">
      <alignment horizontal="center" wrapText="1" shrinkToFit="1"/>
    </xf>
    <xf numFmtId="178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4"/>
  <sheetViews>
    <sheetView zoomScale="115" zoomScaleNormal="115" zoomScalePageLayoutView="0" workbookViewId="0" topLeftCell="A4">
      <selection activeCell="E38" sqref="E38"/>
    </sheetView>
  </sheetViews>
  <sheetFormatPr defaultColWidth="9.140625" defaultRowHeight="15"/>
  <cols>
    <col min="1" max="1" width="5.57421875" style="2" customWidth="1"/>
    <col min="2" max="2" width="32.421875" style="2" customWidth="1"/>
    <col min="3" max="4" width="6.57421875" style="2" customWidth="1"/>
    <col min="5" max="5" width="5.28125" style="2" customWidth="1"/>
    <col min="6" max="6" width="4.57421875" style="2" customWidth="1"/>
    <col min="7" max="7" width="5.28125" style="2" customWidth="1"/>
    <col min="8" max="8" width="4.00390625" style="2" customWidth="1"/>
    <col min="9" max="9" width="5.00390625" style="2" customWidth="1"/>
    <col min="10" max="10" width="4.57421875" style="2" customWidth="1"/>
    <col min="11" max="11" width="5.8515625" style="2" customWidth="1"/>
    <col min="12" max="12" width="4.57421875" style="2" customWidth="1"/>
    <col min="13" max="13" width="5.140625" style="2" customWidth="1"/>
    <col min="14" max="14" width="4.8515625" style="2" customWidth="1"/>
    <col min="15" max="15" width="5.140625" style="2" customWidth="1"/>
    <col min="16" max="16" width="5.57421875" style="2" customWidth="1"/>
    <col min="17" max="17" width="12.28125" style="2" customWidth="1"/>
    <col min="18" max="16384" width="9.140625" style="2" customWidth="1"/>
  </cols>
  <sheetData>
    <row r="2" spans="1:16" ht="18.75">
      <c r="A2" s="104" t="s">
        <v>297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1:17" ht="15.75" customHeight="1">
      <c r="A3" s="111" t="s">
        <v>1</v>
      </c>
      <c r="B3" s="101" t="s">
        <v>0</v>
      </c>
      <c r="C3" s="105" t="s">
        <v>6</v>
      </c>
      <c r="D3" s="106"/>
      <c r="E3" s="109" t="s">
        <v>9</v>
      </c>
      <c r="F3" s="110"/>
      <c r="G3" s="117" t="s">
        <v>10</v>
      </c>
      <c r="H3" s="118"/>
      <c r="I3" s="109" t="s">
        <v>11</v>
      </c>
      <c r="J3" s="110"/>
      <c r="K3" s="109" t="s">
        <v>12</v>
      </c>
      <c r="L3" s="110"/>
      <c r="M3" s="109" t="s">
        <v>14</v>
      </c>
      <c r="N3" s="110"/>
      <c r="O3" s="105" t="s">
        <v>18</v>
      </c>
      <c r="P3" s="121"/>
      <c r="Q3" s="114" t="s">
        <v>16</v>
      </c>
    </row>
    <row r="4" spans="1:17" ht="68.25" customHeight="1" thickBot="1">
      <c r="A4" s="112"/>
      <c r="B4" s="102"/>
      <c r="C4" s="107"/>
      <c r="D4" s="108"/>
      <c r="E4" s="110"/>
      <c r="F4" s="110"/>
      <c r="G4" s="119"/>
      <c r="H4" s="120"/>
      <c r="I4" s="110"/>
      <c r="J4" s="110"/>
      <c r="K4" s="110"/>
      <c r="L4" s="110"/>
      <c r="M4" s="110"/>
      <c r="N4" s="110"/>
      <c r="O4" s="122"/>
      <c r="P4" s="123"/>
      <c r="Q4" s="115"/>
    </row>
    <row r="5" spans="1:17" ht="81" customHeight="1">
      <c r="A5" s="113"/>
      <c r="B5" s="103"/>
      <c r="C5" s="13" t="s">
        <v>7</v>
      </c>
      <c r="D5" s="13" t="s">
        <v>8</v>
      </c>
      <c r="E5" s="13" t="s">
        <v>7</v>
      </c>
      <c r="F5" s="13" t="s">
        <v>8</v>
      </c>
      <c r="G5" s="13" t="s">
        <v>7</v>
      </c>
      <c r="H5" s="13" t="s">
        <v>8</v>
      </c>
      <c r="I5" s="13" t="s">
        <v>7</v>
      </c>
      <c r="J5" s="13" t="s">
        <v>8</v>
      </c>
      <c r="K5" s="13" t="s">
        <v>7</v>
      </c>
      <c r="L5" s="13" t="s">
        <v>8</v>
      </c>
      <c r="M5" s="13" t="s">
        <v>7</v>
      </c>
      <c r="N5" s="13" t="s">
        <v>13</v>
      </c>
      <c r="O5" s="13" t="s">
        <v>7</v>
      </c>
      <c r="P5" s="13" t="s">
        <v>13</v>
      </c>
      <c r="Q5" s="116"/>
    </row>
    <row r="6" spans="1:17" ht="15.75" customHeight="1">
      <c r="A6" s="1" t="s">
        <v>2</v>
      </c>
      <c r="B6" s="52" t="s">
        <v>204</v>
      </c>
      <c r="C6" s="18" t="s">
        <v>235</v>
      </c>
      <c r="D6" s="3"/>
      <c r="E6" s="18" t="s">
        <v>253</v>
      </c>
      <c r="F6" s="3"/>
      <c r="G6" s="3"/>
      <c r="H6" s="3"/>
      <c r="I6" s="57">
        <v>7</v>
      </c>
      <c r="J6" s="3"/>
      <c r="K6" s="57">
        <v>10</v>
      </c>
      <c r="L6" s="3"/>
      <c r="M6" s="57">
        <v>115</v>
      </c>
      <c r="N6" s="3"/>
      <c r="O6" s="18" t="s">
        <v>267</v>
      </c>
      <c r="P6" s="18"/>
      <c r="Q6" s="22">
        <f>P6+N6+L6+J6+H6+F6+D6</f>
        <v>0</v>
      </c>
    </row>
    <row r="7" spans="1:17" ht="15.75">
      <c r="A7" s="1" t="s">
        <v>3</v>
      </c>
      <c r="B7" s="52" t="s">
        <v>211</v>
      </c>
      <c r="C7" s="18" t="s">
        <v>237</v>
      </c>
      <c r="D7" s="3"/>
      <c r="E7" s="18" t="s">
        <v>255</v>
      </c>
      <c r="F7" s="3"/>
      <c r="G7" s="3"/>
      <c r="H7" s="3"/>
      <c r="I7" s="57">
        <v>5</v>
      </c>
      <c r="J7" s="3"/>
      <c r="K7" s="57">
        <v>14</v>
      </c>
      <c r="L7" s="3"/>
      <c r="M7" s="57">
        <v>110</v>
      </c>
      <c r="N7" s="3"/>
      <c r="O7" s="18" t="s">
        <v>269</v>
      </c>
      <c r="P7" s="18"/>
      <c r="Q7" s="22">
        <f>P7+N7+L7+J7+H7+F7+D7</f>
        <v>0</v>
      </c>
    </row>
    <row r="8" spans="1:17" ht="15.75">
      <c r="A8" s="1" t="s">
        <v>4</v>
      </c>
      <c r="B8" s="52" t="s">
        <v>202</v>
      </c>
      <c r="C8" s="18" t="s">
        <v>233</v>
      </c>
      <c r="D8" s="4"/>
      <c r="E8" s="57">
        <v>6.8</v>
      </c>
      <c r="F8" s="5"/>
      <c r="G8" s="5"/>
      <c r="H8" s="5"/>
      <c r="I8" s="57">
        <v>5</v>
      </c>
      <c r="J8" s="5"/>
      <c r="K8" s="57">
        <v>3</v>
      </c>
      <c r="L8" s="5"/>
      <c r="M8" s="57">
        <v>135</v>
      </c>
      <c r="N8" s="5"/>
      <c r="O8" s="18" t="s">
        <v>265</v>
      </c>
      <c r="P8" s="18"/>
      <c r="Q8" s="22">
        <f>P8+N8+L8+J8+H8+F8+D8</f>
        <v>0</v>
      </c>
    </row>
    <row r="9" spans="1:17" ht="16.5" thickBot="1">
      <c r="A9" s="7" t="s">
        <v>19</v>
      </c>
      <c r="B9" s="51" t="s">
        <v>218</v>
      </c>
      <c r="C9" s="18" t="s">
        <v>248</v>
      </c>
      <c r="D9" s="3"/>
      <c r="E9" s="56" t="s">
        <v>254</v>
      </c>
      <c r="F9" s="3"/>
      <c r="G9" s="5" t="s">
        <v>264</v>
      </c>
      <c r="H9" s="3"/>
      <c r="I9" s="3"/>
      <c r="J9" s="3"/>
      <c r="K9" s="57">
        <v>12</v>
      </c>
      <c r="L9" s="3"/>
      <c r="M9" s="61">
        <v>130</v>
      </c>
      <c r="N9" s="3"/>
      <c r="O9" s="18" t="s">
        <v>269</v>
      </c>
      <c r="P9" s="18"/>
      <c r="Q9" s="22">
        <f aca="true" t="shared" si="0" ref="Q9:Q32">P9+N9+L9+J9+H9+F9+D9</f>
        <v>0</v>
      </c>
    </row>
    <row r="10" spans="1:17" ht="16.5" thickBot="1">
      <c r="A10" s="6" t="s">
        <v>20</v>
      </c>
      <c r="B10" s="51" t="s">
        <v>219</v>
      </c>
      <c r="C10" s="18" t="s">
        <v>249</v>
      </c>
      <c r="D10" s="3"/>
      <c r="E10" s="18" t="s">
        <v>261</v>
      </c>
      <c r="F10" s="3"/>
      <c r="G10" s="5" t="s">
        <v>264</v>
      </c>
      <c r="H10" s="3"/>
      <c r="I10" s="3"/>
      <c r="J10" s="3"/>
      <c r="K10" s="61">
        <v>17</v>
      </c>
      <c r="L10" s="3"/>
      <c r="M10" s="60">
        <v>110</v>
      </c>
      <c r="N10" s="3"/>
      <c r="O10" s="18" t="s">
        <v>268</v>
      </c>
      <c r="P10" s="18"/>
      <c r="Q10" s="22">
        <f t="shared" si="0"/>
        <v>0</v>
      </c>
    </row>
    <row r="11" spans="1:17" ht="15.75">
      <c r="A11" s="6" t="s">
        <v>21</v>
      </c>
      <c r="B11" s="51" t="s">
        <v>220</v>
      </c>
      <c r="C11" s="18" t="s">
        <v>250</v>
      </c>
      <c r="D11" s="3"/>
      <c r="E11" s="18" t="s">
        <v>255</v>
      </c>
      <c r="F11" s="3"/>
      <c r="G11" s="5" t="s">
        <v>264</v>
      </c>
      <c r="H11" s="3"/>
      <c r="I11" s="3"/>
      <c r="J11" s="3"/>
      <c r="K11" s="60">
        <v>15</v>
      </c>
      <c r="L11" s="3"/>
      <c r="M11" s="57">
        <v>125</v>
      </c>
      <c r="N11" s="3"/>
      <c r="O11" s="18" t="s">
        <v>276</v>
      </c>
      <c r="P11" s="18"/>
      <c r="Q11" s="22">
        <f t="shared" si="0"/>
        <v>0</v>
      </c>
    </row>
    <row r="12" spans="1:17" ht="15.75">
      <c r="A12" s="14"/>
      <c r="B12" s="19" t="s">
        <v>17</v>
      </c>
      <c r="C12" s="15"/>
      <c r="D12" s="15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7"/>
      <c r="P12" s="17"/>
      <c r="Q12" s="22">
        <f>SUM(Q6:Q11)</f>
        <v>0</v>
      </c>
    </row>
    <row r="13" spans="1:17" ht="15.75">
      <c r="A13" s="53" t="s">
        <v>224</v>
      </c>
      <c r="B13" s="52" t="s">
        <v>203</v>
      </c>
      <c r="C13" s="18" t="s">
        <v>234</v>
      </c>
      <c r="D13" s="4"/>
      <c r="E13" s="18" t="s">
        <v>252</v>
      </c>
      <c r="F13" s="5"/>
      <c r="G13" s="5"/>
      <c r="H13" s="5"/>
      <c r="I13" s="57">
        <v>6</v>
      </c>
      <c r="J13" s="5"/>
      <c r="K13" s="57">
        <v>8</v>
      </c>
      <c r="L13" s="5"/>
      <c r="M13" s="57">
        <v>145</v>
      </c>
      <c r="N13" s="5"/>
      <c r="O13" s="18" t="s">
        <v>266</v>
      </c>
      <c r="P13" s="18"/>
      <c r="Q13" s="22">
        <f>P13+N13+L13+J13+H13+F13+D13</f>
        <v>0</v>
      </c>
    </row>
    <row r="14" spans="1:17" ht="15.75">
      <c r="A14" s="53" t="s">
        <v>629</v>
      </c>
      <c r="B14" s="52" t="s">
        <v>210</v>
      </c>
      <c r="C14" s="18" t="s">
        <v>236</v>
      </c>
      <c r="D14" s="3"/>
      <c r="E14" s="18" t="s">
        <v>254</v>
      </c>
      <c r="F14" s="3"/>
      <c r="G14" s="3"/>
      <c r="H14" s="3"/>
      <c r="I14" s="57">
        <v>5</v>
      </c>
      <c r="J14" s="3"/>
      <c r="K14" s="57">
        <v>12</v>
      </c>
      <c r="L14" s="3"/>
      <c r="M14" s="57">
        <v>120</v>
      </c>
      <c r="N14" s="3"/>
      <c r="O14" s="18" t="s">
        <v>268</v>
      </c>
      <c r="P14" s="3"/>
      <c r="Q14" s="22">
        <f t="shared" si="0"/>
        <v>0</v>
      </c>
    </row>
    <row r="15" spans="1:17" ht="15" customHeight="1">
      <c r="A15" s="53" t="s">
        <v>225</v>
      </c>
      <c r="B15" s="52" t="s">
        <v>212</v>
      </c>
      <c r="C15" s="18" t="s">
        <v>238</v>
      </c>
      <c r="D15" s="3"/>
      <c r="E15" s="18" t="s">
        <v>256</v>
      </c>
      <c r="F15" s="3"/>
      <c r="G15" s="3"/>
      <c r="H15" s="3"/>
      <c r="I15" s="57">
        <v>5</v>
      </c>
      <c r="J15" s="3"/>
      <c r="K15" s="57">
        <v>15</v>
      </c>
      <c r="L15" s="3"/>
      <c r="M15" s="57">
        <v>115</v>
      </c>
      <c r="N15" s="3"/>
      <c r="O15" s="18" t="s">
        <v>270</v>
      </c>
      <c r="P15" s="3"/>
      <c r="Q15" s="22">
        <f>P15+N15+L15+J15+H15+F15+D15</f>
        <v>0</v>
      </c>
    </row>
    <row r="16" spans="1:17" ht="15.75">
      <c r="A16" s="53" t="s">
        <v>226</v>
      </c>
      <c r="B16" s="51" t="s">
        <v>215</v>
      </c>
      <c r="C16" s="18" t="s">
        <v>239</v>
      </c>
      <c r="D16" s="3"/>
      <c r="E16" s="18" t="s">
        <v>257</v>
      </c>
      <c r="F16" s="3"/>
      <c r="G16" s="3"/>
      <c r="H16" s="3"/>
      <c r="I16" s="57">
        <v>5</v>
      </c>
      <c r="J16" s="3"/>
      <c r="K16" s="57">
        <v>16</v>
      </c>
      <c r="L16" s="3"/>
      <c r="M16" s="57">
        <v>125</v>
      </c>
      <c r="N16" s="3"/>
      <c r="O16" s="18" t="s">
        <v>271</v>
      </c>
      <c r="P16" s="3"/>
      <c r="Q16" s="22">
        <f>P16+N16+L16+J16+H16+F16+D16</f>
        <v>0</v>
      </c>
    </row>
    <row r="17" spans="1:17" ht="15.75">
      <c r="A17" s="54" t="s">
        <v>227</v>
      </c>
      <c r="B17" s="51" t="s">
        <v>217</v>
      </c>
      <c r="C17" s="18" t="s">
        <v>240</v>
      </c>
      <c r="D17" s="3"/>
      <c r="E17" s="18" t="s">
        <v>258</v>
      </c>
      <c r="F17" s="3"/>
      <c r="G17" s="3"/>
      <c r="H17" s="3"/>
      <c r="I17" s="57">
        <v>5</v>
      </c>
      <c r="J17" s="3"/>
      <c r="K17" s="57">
        <v>12</v>
      </c>
      <c r="L17" s="3"/>
      <c r="M17" s="57">
        <v>130</v>
      </c>
      <c r="N17" s="3"/>
      <c r="O17" s="18" t="s">
        <v>272</v>
      </c>
      <c r="P17" s="3"/>
      <c r="Q17" s="22">
        <f t="shared" si="0"/>
        <v>0</v>
      </c>
    </row>
    <row r="18" spans="1:17" ht="15.75">
      <c r="A18" s="54" t="s">
        <v>635</v>
      </c>
      <c r="B18" s="51" t="s">
        <v>221</v>
      </c>
      <c r="C18" s="18" t="s">
        <v>241</v>
      </c>
      <c r="D18" s="3"/>
      <c r="E18" s="18" t="s">
        <v>259</v>
      </c>
      <c r="F18" s="3"/>
      <c r="G18" s="3"/>
      <c r="H18" s="3"/>
      <c r="I18" s="57">
        <v>5</v>
      </c>
      <c r="J18" s="3"/>
      <c r="K18" s="57">
        <v>11</v>
      </c>
      <c r="L18" s="3"/>
      <c r="M18" s="57">
        <v>100</v>
      </c>
      <c r="N18" s="3"/>
      <c r="O18" s="18" t="s">
        <v>268</v>
      </c>
      <c r="P18" s="3"/>
      <c r="Q18" s="22">
        <f t="shared" si="0"/>
        <v>0</v>
      </c>
    </row>
    <row r="19" spans="1:17" ht="15.75">
      <c r="A19" s="54" t="s">
        <v>228</v>
      </c>
      <c r="B19" s="51" t="s">
        <v>222</v>
      </c>
      <c r="C19" s="18" t="s">
        <v>242</v>
      </c>
      <c r="D19" s="3"/>
      <c r="E19" s="18" t="s">
        <v>256</v>
      </c>
      <c r="F19" s="3"/>
      <c r="G19" s="3"/>
      <c r="H19" s="3"/>
      <c r="I19" s="57">
        <v>4</v>
      </c>
      <c r="J19" s="3"/>
      <c r="K19" s="57">
        <v>15</v>
      </c>
      <c r="L19" s="3"/>
      <c r="M19" s="57">
        <v>105</v>
      </c>
      <c r="N19" s="3"/>
      <c r="O19" s="18" t="s">
        <v>266</v>
      </c>
      <c r="P19" s="3"/>
      <c r="Q19" s="22">
        <f t="shared" si="0"/>
        <v>0</v>
      </c>
    </row>
    <row r="20" spans="1:17" ht="15.75">
      <c r="A20" s="54" t="s">
        <v>229</v>
      </c>
      <c r="B20" s="51" t="s">
        <v>223</v>
      </c>
      <c r="C20" s="18" t="s">
        <v>243</v>
      </c>
      <c r="D20" s="3"/>
      <c r="E20" s="18" t="s">
        <v>260</v>
      </c>
      <c r="F20" s="3"/>
      <c r="G20" s="3"/>
      <c r="H20" s="3"/>
      <c r="I20" s="59">
        <v>3</v>
      </c>
      <c r="J20" s="3"/>
      <c r="K20" s="57">
        <v>16</v>
      </c>
      <c r="L20" s="3"/>
      <c r="M20" s="57">
        <v>115</v>
      </c>
      <c r="N20" s="3"/>
      <c r="O20" s="18" t="s">
        <v>264</v>
      </c>
      <c r="P20" s="3"/>
      <c r="Q20" s="22">
        <f t="shared" si="0"/>
        <v>0</v>
      </c>
    </row>
    <row r="21" spans="1:17" ht="15.75">
      <c r="A21" s="6" t="s">
        <v>28</v>
      </c>
      <c r="B21" s="52" t="s">
        <v>198</v>
      </c>
      <c r="C21" s="18" t="s">
        <v>244</v>
      </c>
      <c r="D21" s="3"/>
      <c r="E21" s="18" t="s">
        <v>257</v>
      </c>
      <c r="F21" s="3"/>
      <c r="G21" s="5" t="s">
        <v>264</v>
      </c>
      <c r="H21" s="3"/>
      <c r="I21" s="3"/>
      <c r="J21" s="3"/>
      <c r="K21" s="57">
        <v>12</v>
      </c>
      <c r="L21" s="3"/>
      <c r="M21" s="57">
        <v>125</v>
      </c>
      <c r="N21" s="3"/>
      <c r="O21" s="18" t="s">
        <v>271</v>
      </c>
      <c r="P21" s="3"/>
      <c r="Q21" s="22">
        <f t="shared" si="0"/>
        <v>0</v>
      </c>
    </row>
    <row r="22" spans="1:17" ht="15.75">
      <c r="A22" s="6" t="s">
        <v>29</v>
      </c>
      <c r="B22" s="52" t="s">
        <v>199</v>
      </c>
      <c r="C22" s="18" t="s">
        <v>245</v>
      </c>
      <c r="D22" s="3"/>
      <c r="E22" s="56" t="s">
        <v>254</v>
      </c>
      <c r="F22" s="3"/>
      <c r="G22" s="5" t="s">
        <v>264</v>
      </c>
      <c r="H22" s="3"/>
      <c r="I22" s="3"/>
      <c r="J22" s="3"/>
      <c r="K22" s="60">
        <v>15</v>
      </c>
      <c r="L22" s="3"/>
      <c r="M22" s="60">
        <v>110</v>
      </c>
      <c r="N22" s="3"/>
      <c r="O22" s="18" t="s">
        <v>264</v>
      </c>
      <c r="P22" s="3"/>
      <c r="Q22" s="22">
        <f t="shared" si="0"/>
        <v>0</v>
      </c>
    </row>
    <row r="23" spans="1:17" ht="15.75">
      <c r="A23" s="6" t="s">
        <v>30</v>
      </c>
      <c r="B23" s="52" t="s">
        <v>200</v>
      </c>
      <c r="C23" s="56" t="s">
        <v>246</v>
      </c>
      <c r="D23" s="3"/>
      <c r="E23" s="18" t="s">
        <v>261</v>
      </c>
      <c r="F23" s="3"/>
      <c r="G23" s="5" t="s">
        <v>264</v>
      </c>
      <c r="H23" s="3"/>
      <c r="I23" s="3"/>
      <c r="J23" s="3"/>
      <c r="K23" s="57">
        <v>18</v>
      </c>
      <c r="L23" s="3"/>
      <c r="M23" s="57">
        <v>125</v>
      </c>
      <c r="N23" s="3"/>
      <c r="O23" s="18" t="s">
        <v>271</v>
      </c>
      <c r="P23" s="3"/>
      <c r="Q23" s="22">
        <f t="shared" si="0"/>
        <v>0</v>
      </c>
    </row>
    <row r="24" spans="1:17" ht="15.75">
      <c r="A24" s="6" t="s">
        <v>19</v>
      </c>
      <c r="B24" s="52" t="s">
        <v>201</v>
      </c>
      <c r="C24" s="18" t="s">
        <v>247</v>
      </c>
      <c r="D24" s="3"/>
      <c r="E24" s="18" t="s">
        <v>255</v>
      </c>
      <c r="F24" s="3"/>
      <c r="G24" s="5" t="s">
        <v>264</v>
      </c>
      <c r="H24" s="3"/>
      <c r="I24" s="3"/>
      <c r="J24" s="3"/>
      <c r="K24" s="57">
        <v>14</v>
      </c>
      <c r="L24" s="3"/>
      <c r="M24" s="57">
        <v>115</v>
      </c>
      <c r="N24" s="3"/>
      <c r="O24" s="18" t="s">
        <v>273</v>
      </c>
      <c r="P24" s="3"/>
      <c r="Q24" s="22">
        <f t="shared" si="0"/>
        <v>0</v>
      </c>
    </row>
    <row r="25" spans="1:17" ht="15.75">
      <c r="A25" s="6" t="s">
        <v>20</v>
      </c>
      <c r="B25" s="43" t="s">
        <v>207</v>
      </c>
      <c r="C25" s="18" t="s">
        <v>248</v>
      </c>
      <c r="D25" s="3"/>
      <c r="E25" s="18" t="s">
        <v>254</v>
      </c>
      <c r="F25" s="3"/>
      <c r="G25" s="5" t="s">
        <v>264</v>
      </c>
      <c r="H25" s="3"/>
      <c r="I25" s="3"/>
      <c r="J25" s="3"/>
      <c r="K25" s="57">
        <v>16</v>
      </c>
      <c r="L25" s="3"/>
      <c r="M25" s="57">
        <v>120</v>
      </c>
      <c r="N25" s="3"/>
      <c r="O25" s="18" t="s">
        <v>270</v>
      </c>
      <c r="P25" s="3"/>
      <c r="Q25" s="22">
        <f t="shared" si="0"/>
        <v>0</v>
      </c>
    </row>
    <row r="26" spans="1:17" ht="15.75">
      <c r="A26" s="6" t="s">
        <v>21</v>
      </c>
      <c r="B26" s="43" t="s">
        <v>205</v>
      </c>
      <c r="C26" s="18" t="s">
        <v>249</v>
      </c>
      <c r="D26" s="3"/>
      <c r="E26" s="18" t="s">
        <v>256</v>
      </c>
      <c r="F26" s="3"/>
      <c r="G26" s="5" t="s">
        <v>264</v>
      </c>
      <c r="H26" s="3"/>
      <c r="I26" s="3"/>
      <c r="J26" s="3"/>
      <c r="K26" s="57">
        <v>17</v>
      </c>
      <c r="L26" s="3"/>
      <c r="M26" s="57">
        <v>110</v>
      </c>
      <c r="N26" s="3"/>
      <c r="O26" s="18" t="s">
        <v>274</v>
      </c>
      <c r="P26" s="3"/>
      <c r="Q26" s="22">
        <f t="shared" si="0"/>
        <v>0</v>
      </c>
    </row>
    <row r="27" spans="1:17" ht="15.75">
      <c r="A27" s="6" t="s">
        <v>31</v>
      </c>
      <c r="B27" s="43" t="s">
        <v>206</v>
      </c>
      <c r="C27" s="18" t="s">
        <v>250</v>
      </c>
      <c r="D27" s="3"/>
      <c r="E27" s="18" t="s">
        <v>257</v>
      </c>
      <c r="F27" s="3"/>
      <c r="G27" s="5" t="s">
        <v>264</v>
      </c>
      <c r="H27" s="3"/>
      <c r="I27" s="3"/>
      <c r="J27" s="3"/>
      <c r="K27" s="57">
        <v>12</v>
      </c>
      <c r="L27" s="3"/>
      <c r="M27" s="57">
        <v>115</v>
      </c>
      <c r="N27" s="3"/>
      <c r="O27" s="18" t="s">
        <v>275</v>
      </c>
      <c r="P27" s="3"/>
      <c r="Q27" s="22">
        <f t="shared" si="0"/>
        <v>0</v>
      </c>
    </row>
    <row r="28" spans="1:17" ht="14.25" customHeight="1">
      <c r="A28" s="6" t="s">
        <v>32</v>
      </c>
      <c r="B28" s="43" t="s">
        <v>208</v>
      </c>
      <c r="C28" s="18" t="s">
        <v>239</v>
      </c>
      <c r="D28" s="3"/>
      <c r="E28" s="18" t="s">
        <v>262</v>
      </c>
      <c r="F28" s="3"/>
      <c r="G28" s="5" t="s">
        <v>264</v>
      </c>
      <c r="H28" s="3"/>
      <c r="I28" s="3"/>
      <c r="J28" s="3"/>
      <c r="K28" s="57">
        <v>13</v>
      </c>
      <c r="L28" s="3"/>
      <c r="M28" s="57">
        <v>110</v>
      </c>
      <c r="N28" s="3"/>
      <c r="O28" s="18" t="s">
        <v>264</v>
      </c>
      <c r="P28" s="3"/>
      <c r="Q28" s="22">
        <f t="shared" si="0"/>
        <v>0</v>
      </c>
    </row>
    <row r="29" spans="1:17" ht="15.75">
      <c r="A29" s="6" t="s">
        <v>33</v>
      </c>
      <c r="B29" s="51" t="s">
        <v>209</v>
      </c>
      <c r="C29" s="18" t="s">
        <v>251</v>
      </c>
      <c r="D29" s="3"/>
      <c r="E29" s="18" t="s">
        <v>263</v>
      </c>
      <c r="F29" s="3"/>
      <c r="G29" s="5" t="s">
        <v>264</v>
      </c>
      <c r="H29" s="3"/>
      <c r="I29" s="3"/>
      <c r="J29" s="3"/>
      <c r="K29" s="57">
        <v>14</v>
      </c>
      <c r="L29" s="3"/>
      <c r="M29" s="57">
        <v>130</v>
      </c>
      <c r="N29" s="3"/>
      <c r="O29" s="18" t="s">
        <v>264</v>
      </c>
      <c r="P29" s="3"/>
      <c r="Q29" s="22">
        <f t="shared" si="0"/>
        <v>0</v>
      </c>
    </row>
    <row r="30" spans="1:17" ht="15.75">
      <c r="A30" s="6" t="s">
        <v>34</v>
      </c>
      <c r="B30" s="51" t="s">
        <v>213</v>
      </c>
      <c r="C30" s="18" t="s">
        <v>243</v>
      </c>
      <c r="D30" s="50"/>
      <c r="E30" s="18" t="s">
        <v>260</v>
      </c>
      <c r="F30" s="50"/>
      <c r="G30" s="5" t="s">
        <v>264</v>
      </c>
      <c r="H30" s="50"/>
      <c r="I30" s="50"/>
      <c r="J30" s="50"/>
      <c r="K30" s="57">
        <v>11</v>
      </c>
      <c r="L30" s="50"/>
      <c r="M30" s="57">
        <v>105</v>
      </c>
      <c r="N30" s="50"/>
      <c r="O30" s="18" t="s">
        <v>269</v>
      </c>
      <c r="P30" s="50"/>
      <c r="Q30" s="25">
        <f t="shared" si="0"/>
        <v>0</v>
      </c>
    </row>
    <row r="31" spans="1:17" ht="15.75">
      <c r="A31" s="55" t="s">
        <v>230</v>
      </c>
      <c r="B31" s="51" t="s">
        <v>214</v>
      </c>
      <c r="C31" s="56" t="s">
        <v>246</v>
      </c>
      <c r="D31" s="3"/>
      <c r="E31" s="18" t="s">
        <v>257</v>
      </c>
      <c r="F31" s="3"/>
      <c r="G31" s="5" t="s">
        <v>264</v>
      </c>
      <c r="H31" s="3"/>
      <c r="I31" s="3"/>
      <c r="J31" s="3"/>
      <c r="K31" s="57">
        <v>15</v>
      </c>
      <c r="L31" s="3"/>
      <c r="M31" s="57">
        <v>115</v>
      </c>
      <c r="N31" s="3"/>
      <c r="O31" s="18" t="s">
        <v>264</v>
      </c>
      <c r="P31" s="3"/>
      <c r="Q31" s="25">
        <f t="shared" si="0"/>
        <v>0</v>
      </c>
    </row>
    <row r="32" spans="1:17" ht="16.5" thickBot="1">
      <c r="A32" s="55" t="s">
        <v>231</v>
      </c>
      <c r="B32" s="51" t="s">
        <v>216</v>
      </c>
      <c r="C32" s="18" t="s">
        <v>247</v>
      </c>
      <c r="D32" s="3"/>
      <c r="E32" s="58" t="s">
        <v>253</v>
      </c>
      <c r="F32" s="3"/>
      <c r="G32" s="5" t="s">
        <v>264</v>
      </c>
      <c r="H32" s="3"/>
      <c r="I32" s="3"/>
      <c r="J32" s="3"/>
      <c r="K32" s="57">
        <v>16</v>
      </c>
      <c r="L32" s="3"/>
      <c r="M32" s="57">
        <v>125</v>
      </c>
      <c r="N32" s="3"/>
      <c r="O32" s="18" t="s">
        <v>264</v>
      </c>
      <c r="P32" s="3"/>
      <c r="Q32" s="25">
        <f t="shared" si="0"/>
        <v>0</v>
      </c>
    </row>
    <row r="33" spans="1:3" ht="15.75">
      <c r="A33" s="2" t="s">
        <v>15</v>
      </c>
      <c r="C33" s="2" t="s">
        <v>733</v>
      </c>
    </row>
    <row r="34" spans="11:14" ht="15.75">
      <c r="K34" s="12"/>
      <c r="L34" s="12"/>
      <c r="M34" s="12"/>
      <c r="N34" s="12"/>
    </row>
  </sheetData>
  <sheetProtection/>
  <mergeCells count="11">
    <mergeCell ref="O3:P4"/>
    <mergeCell ref="B3:B5"/>
    <mergeCell ref="A2:P2"/>
    <mergeCell ref="C3:D4"/>
    <mergeCell ref="E3:F4"/>
    <mergeCell ref="A3:A5"/>
    <mergeCell ref="Q3:Q5"/>
    <mergeCell ref="G3:H4"/>
    <mergeCell ref="I3:J4"/>
    <mergeCell ref="K3:L4"/>
    <mergeCell ref="M3:N4"/>
  </mergeCells>
  <printOptions/>
  <pageMargins left="0.3937007874015748" right="0.23" top="0.3937007874015748" bottom="0.3937007874015748" header="0.15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3">
      <selection activeCell="H40" sqref="H40"/>
    </sheetView>
  </sheetViews>
  <sheetFormatPr defaultColWidth="9.140625" defaultRowHeight="15"/>
  <cols>
    <col min="2" max="2" width="35.28125" style="0" customWidth="1"/>
  </cols>
  <sheetData>
    <row r="1" spans="1:17" ht="18.75">
      <c r="A1" s="104" t="s">
        <v>35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2"/>
    </row>
    <row r="2" spans="1:17" ht="15">
      <c r="A2" s="111" t="s">
        <v>1</v>
      </c>
      <c r="B2" s="101" t="s">
        <v>0</v>
      </c>
      <c r="C2" s="105" t="s">
        <v>6</v>
      </c>
      <c r="D2" s="106"/>
      <c r="E2" s="109" t="s">
        <v>9</v>
      </c>
      <c r="F2" s="110"/>
      <c r="G2" s="117" t="s">
        <v>10</v>
      </c>
      <c r="H2" s="118"/>
      <c r="I2" s="109" t="s">
        <v>11</v>
      </c>
      <c r="J2" s="110"/>
      <c r="K2" s="109" t="s">
        <v>12</v>
      </c>
      <c r="L2" s="110"/>
      <c r="M2" s="109" t="s">
        <v>14</v>
      </c>
      <c r="N2" s="110"/>
      <c r="O2" s="105" t="s">
        <v>18</v>
      </c>
      <c r="P2" s="121"/>
      <c r="Q2" s="114" t="s">
        <v>16</v>
      </c>
    </row>
    <row r="3" spans="1:17" ht="15.75" thickBot="1">
      <c r="A3" s="112"/>
      <c r="B3" s="102"/>
      <c r="C3" s="107"/>
      <c r="D3" s="108"/>
      <c r="E3" s="110"/>
      <c r="F3" s="110"/>
      <c r="G3" s="119"/>
      <c r="H3" s="120"/>
      <c r="I3" s="110"/>
      <c r="J3" s="110"/>
      <c r="K3" s="110"/>
      <c r="L3" s="110"/>
      <c r="M3" s="110"/>
      <c r="N3" s="110"/>
      <c r="O3" s="122"/>
      <c r="P3" s="123"/>
      <c r="Q3" s="115"/>
    </row>
    <row r="4" spans="1:17" ht="15.75">
      <c r="A4" s="113"/>
      <c r="B4" s="103"/>
      <c r="C4" s="13" t="s">
        <v>7</v>
      </c>
      <c r="D4" s="13" t="s">
        <v>8</v>
      </c>
      <c r="E4" s="13" t="s">
        <v>7</v>
      </c>
      <c r="F4" s="13" t="s">
        <v>8</v>
      </c>
      <c r="G4" s="13" t="s">
        <v>7</v>
      </c>
      <c r="H4" s="13" t="s">
        <v>8</v>
      </c>
      <c r="I4" s="13" t="s">
        <v>7</v>
      </c>
      <c r="J4" s="13" t="s">
        <v>8</v>
      </c>
      <c r="K4" s="13" t="s">
        <v>7</v>
      </c>
      <c r="L4" s="13" t="s">
        <v>8</v>
      </c>
      <c r="M4" s="13" t="s">
        <v>7</v>
      </c>
      <c r="N4" s="13" t="s">
        <v>13</v>
      </c>
      <c r="O4" s="13" t="s">
        <v>7</v>
      </c>
      <c r="P4" s="13" t="s">
        <v>13</v>
      </c>
      <c r="Q4" s="116"/>
    </row>
    <row r="5" spans="1:17" ht="15.75">
      <c r="A5" s="1" t="s">
        <v>2</v>
      </c>
      <c r="B5" s="1"/>
      <c r="C5" s="4"/>
      <c r="D5" s="4"/>
      <c r="E5" s="5"/>
      <c r="F5" s="21"/>
      <c r="G5" s="5"/>
      <c r="H5" s="21"/>
      <c r="I5" s="21"/>
      <c r="J5" s="21"/>
      <c r="K5" s="21"/>
      <c r="L5" s="21"/>
      <c r="M5" s="21"/>
      <c r="N5" s="5"/>
      <c r="O5" s="18"/>
      <c r="P5" s="18"/>
      <c r="Q5" s="22">
        <f>P5+N5+L5+J5+H5+F5+D5</f>
        <v>0</v>
      </c>
    </row>
    <row r="6" spans="1:17" ht="15.75">
      <c r="A6" s="1" t="s">
        <v>3</v>
      </c>
      <c r="B6" s="1"/>
      <c r="C6" s="4"/>
      <c r="D6" s="4"/>
      <c r="E6" s="5"/>
      <c r="F6" s="5"/>
      <c r="G6" s="9"/>
      <c r="H6" s="11"/>
      <c r="I6" s="5"/>
      <c r="J6" s="5"/>
      <c r="K6" s="5"/>
      <c r="L6" s="5"/>
      <c r="M6" s="5"/>
      <c r="N6" s="5"/>
      <c r="O6" s="18"/>
      <c r="P6" s="18"/>
      <c r="Q6" s="22">
        <f aca="true" t="shared" si="0" ref="Q6:Q36">P6+N6+L6+J6+H6+F6+D6</f>
        <v>0</v>
      </c>
    </row>
    <row r="7" spans="1:17" ht="15.75">
      <c r="A7" s="1" t="s">
        <v>4</v>
      </c>
      <c r="B7" s="1"/>
      <c r="C7" s="4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18"/>
      <c r="P7" s="18"/>
      <c r="Q7" s="22">
        <f t="shared" si="0"/>
        <v>0</v>
      </c>
    </row>
    <row r="8" spans="1:17" ht="15.75">
      <c r="A8" s="7" t="s">
        <v>19</v>
      </c>
      <c r="B8" s="10"/>
      <c r="C8" s="8"/>
      <c r="D8" s="8"/>
      <c r="E8" s="9"/>
      <c r="F8" s="9"/>
      <c r="G8" s="9"/>
      <c r="H8" s="9"/>
      <c r="I8" s="9"/>
      <c r="J8" s="9"/>
      <c r="K8" s="9"/>
      <c r="L8" s="9"/>
      <c r="M8" s="9"/>
      <c r="N8" s="5"/>
      <c r="O8" s="18"/>
      <c r="P8" s="18"/>
      <c r="Q8" s="22">
        <f t="shared" si="0"/>
        <v>0</v>
      </c>
    </row>
    <row r="9" spans="1:17" ht="15.75">
      <c r="A9" s="6" t="s">
        <v>20</v>
      </c>
      <c r="B9" s="3"/>
      <c r="C9" s="4"/>
      <c r="D9" s="4"/>
      <c r="E9" s="5"/>
      <c r="F9" s="5"/>
      <c r="G9" s="5"/>
      <c r="H9" s="5"/>
      <c r="I9" s="5"/>
      <c r="J9" s="5"/>
      <c r="K9" s="5"/>
      <c r="L9" s="5"/>
      <c r="M9" s="5"/>
      <c r="N9" s="5"/>
      <c r="O9" s="18"/>
      <c r="P9" s="18"/>
      <c r="Q9" s="22">
        <f t="shared" si="0"/>
        <v>0</v>
      </c>
    </row>
    <row r="10" spans="1:17" ht="15.75">
      <c r="A10" s="6" t="s">
        <v>21</v>
      </c>
      <c r="B10" s="3"/>
      <c r="C10" s="4"/>
      <c r="D10" s="4"/>
      <c r="E10" s="5"/>
      <c r="F10" s="5"/>
      <c r="G10" s="5"/>
      <c r="H10" s="5"/>
      <c r="I10" s="5"/>
      <c r="J10" s="5"/>
      <c r="K10" s="5"/>
      <c r="L10" s="5"/>
      <c r="M10" s="5"/>
      <c r="N10" s="5"/>
      <c r="O10" s="18"/>
      <c r="P10" s="18"/>
      <c r="Q10" s="22">
        <f t="shared" si="0"/>
        <v>0</v>
      </c>
    </row>
    <row r="11" spans="1:17" ht="15.75">
      <c r="A11" s="14"/>
      <c r="B11" s="19" t="s">
        <v>17</v>
      </c>
      <c r="C11" s="15"/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7"/>
      <c r="P11" s="17"/>
      <c r="Q11" s="22">
        <f>SUM(Q5:Q10)</f>
        <v>0</v>
      </c>
    </row>
    <row r="12" spans="1:17" ht="15.75">
      <c r="A12" s="1" t="s">
        <v>5</v>
      </c>
      <c r="B12" s="27" t="s">
        <v>740</v>
      </c>
      <c r="C12" s="97">
        <v>7.32</v>
      </c>
      <c r="D12" s="4"/>
      <c r="E12" s="97" t="s">
        <v>259</v>
      </c>
      <c r="F12" s="5"/>
      <c r="G12" s="5"/>
      <c r="H12" s="5"/>
      <c r="I12" s="5" t="s">
        <v>272</v>
      </c>
      <c r="J12" s="5"/>
      <c r="K12" s="5" t="s">
        <v>360</v>
      </c>
      <c r="L12" s="5"/>
      <c r="M12" s="5" t="s">
        <v>546</v>
      </c>
      <c r="N12" s="5"/>
      <c r="O12" s="18" t="s">
        <v>264</v>
      </c>
      <c r="P12" s="18"/>
      <c r="Q12" s="22">
        <f aca="true" t="shared" si="1" ref="Q12:Q33">P12+N12+L12+J12+H12+F12+D12</f>
        <v>0</v>
      </c>
    </row>
    <row r="13" spans="1:17" ht="15.75">
      <c r="A13" s="1" t="s">
        <v>22</v>
      </c>
      <c r="B13" s="27" t="s">
        <v>741</v>
      </c>
      <c r="C13" s="97">
        <v>7.25</v>
      </c>
      <c r="D13" s="4"/>
      <c r="E13" s="97" t="s">
        <v>258</v>
      </c>
      <c r="F13" s="5"/>
      <c r="G13" s="5"/>
      <c r="H13" s="5"/>
      <c r="I13" s="5" t="s">
        <v>268</v>
      </c>
      <c r="J13" s="5"/>
      <c r="K13" s="5" t="s">
        <v>359</v>
      </c>
      <c r="L13" s="5"/>
      <c r="M13" s="5" t="s">
        <v>737</v>
      </c>
      <c r="N13" s="5"/>
      <c r="O13" s="18" t="s">
        <v>264</v>
      </c>
      <c r="P13" s="18"/>
      <c r="Q13" s="22">
        <f t="shared" si="1"/>
        <v>0</v>
      </c>
    </row>
    <row r="14" spans="1:17" ht="15.75">
      <c r="A14" s="1" t="s">
        <v>23</v>
      </c>
      <c r="B14" s="27" t="s">
        <v>742</v>
      </c>
      <c r="C14" s="124">
        <v>7.34</v>
      </c>
      <c r="D14" s="3"/>
      <c r="E14" s="124">
        <v>7.2</v>
      </c>
      <c r="F14" s="3"/>
      <c r="G14" s="3"/>
      <c r="H14" s="3"/>
      <c r="I14" s="3">
        <v>5</v>
      </c>
      <c r="J14" s="3"/>
      <c r="K14" s="3">
        <v>18</v>
      </c>
      <c r="L14" s="3"/>
      <c r="M14" s="3">
        <v>120</v>
      </c>
      <c r="N14" s="3"/>
      <c r="O14" s="3">
        <v>0</v>
      </c>
      <c r="P14" s="3"/>
      <c r="Q14" s="22">
        <f t="shared" si="1"/>
        <v>0</v>
      </c>
    </row>
    <row r="15" spans="1:17" ht="15.75">
      <c r="A15" s="1" t="s">
        <v>24</v>
      </c>
      <c r="B15" s="27" t="s">
        <v>743</v>
      </c>
      <c r="C15" s="124">
        <v>7.23</v>
      </c>
      <c r="D15" s="3"/>
      <c r="E15" s="124">
        <v>6.8</v>
      </c>
      <c r="F15" s="3"/>
      <c r="G15" s="3"/>
      <c r="H15" s="3"/>
      <c r="I15" s="3">
        <v>6</v>
      </c>
      <c r="J15" s="3"/>
      <c r="K15" s="3">
        <v>25</v>
      </c>
      <c r="L15" s="3"/>
      <c r="M15" s="3">
        <v>150</v>
      </c>
      <c r="N15" s="3"/>
      <c r="O15" s="3">
        <v>4</v>
      </c>
      <c r="P15" s="3"/>
      <c r="Q15" s="22">
        <f t="shared" si="1"/>
        <v>0</v>
      </c>
    </row>
    <row r="16" spans="1:17" ht="15.75">
      <c r="A16" s="1" t="s">
        <v>25</v>
      </c>
      <c r="B16" s="27" t="s">
        <v>744</v>
      </c>
      <c r="C16" s="124">
        <v>7.28</v>
      </c>
      <c r="D16" s="3"/>
      <c r="E16" s="124">
        <v>7.8</v>
      </c>
      <c r="F16" s="3"/>
      <c r="G16" s="3"/>
      <c r="H16" s="3"/>
      <c r="I16" s="3">
        <v>5</v>
      </c>
      <c r="J16" s="3"/>
      <c r="K16" s="3">
        <v>21</v>
      </c>
      <c r="L16" s="3"/>
      <c r="M16" s="3">
        <v>135</v>
      </c>
      <c r="N16" s="3"/>
      <c r="O16" s="3">
        <v>0</v>
      </c>
      <c r="P16" s="3"/>
      <c r="Q16" s="22">
        <f t="shared" si="1"/>
        <v>0</v>
      </c>
    </row>
    <row r="17" spans="1:17" ht="15.75">
      <c r="A17" s="1" t="s">
        <v>26</v>
      </c>
      <c r="B17" s="27" t="s">
        <v>745</v>
      </c>
      <c r="C17" s="124">
        <v>7.35</v>
      </c>
      <c r="D17" s="3"/>
      <c r="E17" s="124">
        <v>6.9</v>
      </c>
      <c r="F17" s="3"/>
      <c r="G17" s="3"/>
      <c r="H17" s="3"/>
      <c r="I17" s="3">
        <v>3</v>
      </c>
      <c r="J17" s="3"/>
      <c r="K17" s="3">
        <v>20</v>
      </c>
      <c r="L17" s="3"/>
      <c r="M17" s="3">
        <v>125</v>
      </c>
      <c r="N17" s="3"/>
      <c r="O17" s="3">
        <v>2</v>
      </c>
      <c r="P17" s="3"/>
      <c r="Q17" s="22">
        <f t="shared" si="1"/>
        <v>0</v>
      </c>
    </row>
    <row r="18" spans="1:17" ht="15.75">
      <c r="A18" s="1" t="s">
        <v>27</v>
      </c>
      <c r="B18" s="27" t="s">
        <v>746</v>
      </c>
      <c r="C18" s="124">
        <v>7.12</v>
      </c>
      <c r="D18" s="3"/>
      <c r="E18" s="124">
        <v>5.9</v>
      </c>
      <c r="F18" s="3"/>
      <c r="G18" s="3"/>
      <c r="H18" s="3"/>
      <c r="I18" s="3">
        <v>6</v>
      </c>
      <c r="J18" s="3"/>
      <c r="K18" s="3">
        <v>20</v>
      </c>
      <c r="L18" s="3"/>
      <c r="M18" s="3">
        <v>150</v>
      </c>
      <c r="N18" s="3"/>
      <c r="O18" s="3">
        <v>10</v>
      </c>
      <c r="P18" s="3"/>
      <c r="Q18" s="22">
        <f t="shared" si="1"/>
        <v>0</v>
      </c>
    </row>
    <row r="19" spans="1:17" ht="15.75">
      <c r="A19" s="1"/>
      <c r="B19" s="32" t="s">
        <v>747</v>
      </c>
      <c r="C19" s="124">
        <v>7.16</v>
      </c>
      <c r="D19" s="3"/>
      <c r="E19" s="124">
        <v>6.2</v>
      </c>
      <c r="F19" s="3"/>
      <c r="G19" s="3"/>
      <c r="H19" s="3"/>
      <c r="I19" s="3">
        <v>5</v>
      </c>
      <c r="J19" s="3"/>
      <c r="K19" s="3">
        <v>21</v>
      </c>
      <c r="L19" s="3"/>
      <c r="M19" s="3">
        <v>145</v>
      </c>
      <c r="N19" s="3"/>
      <c r="O19" s="3">
        <v>1</v>
      </c>
      <c r="P19" s="3"/>
      <c r="Q19" s="22">
        <f t="shared" si="1"/>
        <v>0</v>
      </c>
    </row>
    <row r="20" spans="1:17" ht="15.75">
      <c r="A20" s="1"/>
      <c r="B20" s="27" t="s">
        <v>748</v>
      </c>
      <c r="C20" s="124">
        <v>7.13</v>
      </c>
      <c r="D20" s="3"/>
      <c r="E20" s="124">
        <v>6.6</v>
      </c>
      <c r="F20" s="3"/>
      <c r="G20" s="3"/>
      <c r="H20" s="3"/>
      <c r="I20" s="3">
        <v>4</v>
      </c>
      <c r="J20" s="3"/>
      <c r="K20" s="3">
        <v>18</v>
      </c>
      <c r="L20" s="3"/>
      <c r="M20" s="3">
        <v>162</v>
      </c>
      <c r="N20" s="3"/>
      <c r="O20" s="3">
        <v>2</v>
      </c>
      <c r="P20" s="3"/>
      <c r="Q20" s="22">
        <f t="shared" si="1"/>
        <v>0</v>
      </c>
    </row>
    <row r="21" spans="1:17" ht="15.75">
      <c r="A21" s="1"/>
      <c r="B21" s="27" t="s">
        <v>749</v>
      </c>
      <c r="C21" s="124">
        <v>6.45</v>
      </c>
      <c r="D21" s="3"/>
      <c r="E21" s="124">
        <v>5.9</v>
      </c>
      <c r="F21" s="3"/>
      <c r="G21" s="3"/>
      <c r="H21" s="3"/>
      <c r="I21" s="3">
        <v>8</v>
      </c>
      <c r="J21" s="3"/>
      <c r="K21" s="3">
        <v>21</v>
      </c>
      <c r="L21" s="3"/>
      <c r="M21" s="3">
        <v>160</v>
      </c>
      <c r="N21" s="3"/>
      <c r="O21" s="3">
        <v>2</v>
      </c>
      <c r="P21" s="3"/>
      <c r="Q21" s="22">
        <f t="shared" si="1"/>
        <v>0</v>
      </c>
    </row>
    <row r="22" spans="1:17" ht="15.75">
      <c r="A22" s="1"/>
      <c r="B22" s="27" t="s">
        <v>750</v>
      </c>
      <c r="C22" s="124">
        <v>6.47</v>
      </c>
      <c r="D22" s="3"/>
      <c r="E22" s="124">
        <v>5.8</v>
      </c>
      <c r="F22" s="3"/>
      <c r="G22" s="3"/>
      <c r="H22" s="3"/>
      <c r="I22" s="3">
        <v>6</v>
      </c>
      <c r="J22" s="3"/>
      <c r="K22" s="3">
        <v>20</v>
      </c>
      <c r="L22" s="3"/>
      <c r="M22" s="3">
        <v>130</v>
      </c>
      <c r="N22" s="3"/>
      <c r="O22" s="3">
        <v>3</v>
      </c>
      <c r="P22" s="3"/>
      <c r="Q22" s="22">
        <f t="shared" si="1"/>
        <v>0</v>
      </c>
    </row>
    <row r="23" spans="1:17" ht="15.75">
      <c r="A23" s="1"/>
      <c r="B23" s="48" t="s">
        <v>751</v>
      </c>
      <c r="C23" s="124">
        <v>7.46</v>
      </c>
      <c r="D23" s="3"/>
      <c r="E23" s="124">
        <v>6.1</v>
      </c>
      <c r="F23" s="3"/>
      <c r="G23" s="3"/>
      <c r="H23" s="3"/>
      <c r="I23" s="3">
        <v>5</v>
      </c>
      <c r="J23" s="3"/>
      <c r="K23" s="3">
        <v>23</v>
      </c>
      <c r="L23" s="3"/>
      <c r="M23" s="3">
        <v>120</v>
      </c>
      <c r="N23" s="3"/>
      <c r="O23" s="3">
        <v>2</v>
      </c>
      <c r="P23" s="3"/>
      <c r="Q23" s="22">
        <f t="shared" si="1"/>
        <v>0</v>
      </c>
    </row>
    <row r="24" spans="1:17" ht="15.75">
      <c r="A24" s="1"/>
      <c r="B24" s="27" t="s">
        <v>168</v>
      </c>
      <c r="C24" s="124">
        <v>7.52</v>
      </c>
      <c r="D24" s="3"/>
      <c r="E24" s="124">
        <v>7.2</v>
      </c>
      <c r="F24" s="3"/>
      <c r="G24" s="3"/>
      <c r="H24" s="3"/>
      <c r="I24" s="3">
        <v>3</v>
      </c>
      <c r="J24" s="3"/>
      <c r="K24" s="3">
        <v>17</v>
      </c>
      <c r="L24" s="3"/>
      <c r="M24" s="3">
        <v>110</v>
      </c>
      <c r="N24" s="3"/>
      <c r="O24" s="3">
        <v>4</v>
      </c>
      <c r="P24" s="3"/>
      <c r="Q24" s="22">
        <f t="shared" si="1"/>
        <v>0</v>
      </c>
    </row>
    <row r="25" spans="1:17" ht="15.75">
      <c r="A25" s="1"/>
      <c r="B25" s="32" t="s">
        <v>752</v>
      </c>
      <c r="C25" s="124">
        <v>5.23</v>
      </c>
      <c r="D25" s="3"/>
      <c r="E25" s="124">
        <v>5.5</v>
      </c>
      <c r="F25" s="3"/>
      <c r="G25" s="3">
        <v>0</v>
      </c>
      <c r="H25" s="3"/>
      <c r="I25" s="3"/>
      <c r="J25" s="3"/>
      <c r="K25" s="3">
        <v>22</v>
      </c>
      <c r="L25" s="3"/>
      <c r="M25" s="3">
        <v>159</v>
      </c>
      <c r="N25" s="3"/>
      <c r="O25" s="3">
        <v>8</v>
      </c>
      <c r="P25" s="3"/>
      <c r="Q25" s="22">
        <f t="shared" si="1"/>
        <v>0</v>
      </c>
    </row>
    <row r="26" spans="1:17" ht="15.75">
      <c r="A26" s="6" t="s">
        <v>28</v>
      </c>
      <c r="B26" s="27" t="s">
        <v>753</v>
      </c>
      <c r="C26" s="124">
        <v>7.12</v>
      </c>
      <c r="D26" s="3"/>
      <c r="E26" s="124">
        <v>6.2</v>
      </c>
      <c r="F26" s="3"/>
      <c r="G26" s="3">
        <v>0</v>
      </c>
      <c r="H26" s="3"/>
      <c r="I26" s="3"/>
      <c r="J26" s="3"/>
      <c r="K26" s="3">
        <v>19</v>
      </c>
      <c r="L26" s="3"/>
      <c r="M26" s="3">
        <v>140</v>
      </c>
      <c r="N26" s="3"/>
      <c r="O26" s="3">
        <v>0</v>
      </c>
      <c r="P26" s="3"/>
      <c r="Q26" s="22">
        <f t="shared" si="1"/>
        <v>0</v>
      </c>
    </row>
    <row r="27" spans="1:17" ht="15.75">
      <c r="A27" s="6" t="s">
        <v>29</v>
      </c>
      <c r="B27" s="27" t="s">
        <v>754</v>
      </c>
      <c r="C27" s="124">
        <v>7.45</v>
      </c>
      <c r="D27" s="3"/>
      <c r="E27" s="124">
        <v>6.1</v>
      </c>
      <c r="F27" s="3"/>
      <c r="G27" s="3">
        <v>1</v>
      </c>
      <c r="H27" s="3"/>
      <c r="I27" s="3"/>
      <c r="J27" s="3"/>
      <c r="K27" s="3">
        <v>18</v>
      </c>
      <c r="L27" s="3"/>
      <c r="M27" s="3">
        <v>150</v>
      </c>
      <c r="N27" s="3"/>
      <c r="O27" s="3">
        <v>2</v>
      </c>
      <c r="P27" s="3"/>
      <c r="Q27" s="22">
        <f t="shared" si="1"/>
        <v>0</v>
      </c>
    </row>
    <row r="28" spans="1:17" ht="15.75">
      <c r="A28" s="6" t="s">
        <v>30</v>
      </c>
      <c r="B28" s="28" t="s">
        <v>755</v>
      </c>
      <c r="C28" s="124">
        <v>6.15</v>
      </c>
      <c r="D28" s="3"/>
      <c r="E28" s="124">
        <v>6.1</v>
      </c>
      <c r="F28" s="3"/>
      <c r="G28" s="3">
        <v>0</v>
      </c>
      <c r="H28" s="3"/>
      <c r="I28" s="3"/>
      <c r="J28" s="3"/>
      <c r="K28" s="3">
        <v>21</v>
      </c>
      <c r="L28" s="3"/>
      <c r="M28" s="3">
        <v>120</v>
      </c>
      <c r="N28" s="3"/>
      <c r="O28" s="3">
        <v>5</v>
      </c>
      <c r="P28" s="3"/>
      <c r="Q28" s="22">
        <f aca="true" t="shared" si="2" ref="Q28:Q34">P28+N27+L27+J27+H27+F27+D27</f>
        <v>0</v>
      </c>
    </row>
    <row r="29" spans="1:17" ht="15.75">
      <c r="A29" s="6" t="s">
        <v>19</v>
      </c>
      <c r="B29" s="28" t="s">
        <v>756</v>
      </c>
      <c r="C29" s="124">
        <v>7.02</v>
      </c>
      <c r="D29" s="3"/>
      <c r="E29" s="124">
        <v>6.1</v>
      </c>
      <c r="F29" s="3"/>
      <c r="G29" s="3">
        <v>0</v>
      </c>
      <c r="H29" s="3"/>
      <c r="I29" s="3"/>
      <c r="J29" s="3"/>
      <c r="K29" s="3">
        <v>22</v>
      </c>
      <c r="L29" s="3"/>
      <c r="M29" s="3">
        <v>140</v>
      </c>
      <c r="N29" s="3"/>
      <c r="O29" s="3">
        <v>0</v>
      </c>
      <c r="P29" s="3"/>
      <c r="Q29" s="22">
        <f t="shared" si="2"/>
        <v>0</v>
      </c>
    </row>
    <row r="30" spans="1:17" ht="15.75">
      <c r="A30" s="6" t="s">
        <v>20</v>
      </c>
      <c r="B30" s="27" t="s">
        <v>757</v>
      </c>
      <c r="C30" s="124">
        <v>7.54</v>
      </c>
      <c r="D30" s="3"/>
      <c r="E30" s="124">
        <v>6.1</v>
      </c>
      <c r="F30" s="3"/>
      <c r="G30" s="3">
        <v>0</v>
      </c>
      <c r="H30" s="3"/>
      <c r="I30" s="3"/>
      <c r="J30" s="3"/>
      <c r="K30" s="3">
        <v>16</v>
      </c>
      <c r="L30" s="3"/>
      <c r="M30" s="3">
        <v>110</v>
      </c>
      <c r="N30" s="3"/>
      <c r="O30" s="3">
        <v>0</v>
      </c>
      <c r="P30" s="3"/>
      <c r="Q30" s="22">
        <f t="shared" si="2"/>
        <v>0</v>
      </c>
    </row>
    <row r="31" spans="1:17" ht="15.75">
      <c r="A31" s="6" t="s">
        <v>21</v>
      </c>
      <c r="B31" s="127" t="s">
        <v>758</v>
      </c>
      <c r="C31" s="124">
        <v>6.34</v>
      </c>
      <c r="D31" s="3"/>
      <c r="E31" s="124">
        <v>6.2</v>
      </c>
      <c r="F31" s="3"/>
      <c r="G31" s="3">
        <v>0</v>
      </c>
      <c r="H31" s="3"/>
      <c r="I31" s="3"/>
      <c r="J31" s="3"/>
      <c r="K31" s="3">
        <v>18</v>
      </c>
      <c r="L31" s="3"/>
      <c r="M31" s="3">
        <v>150</v>
      </c>
      <c r="N31" s="3"/>
      <c r="O31" s="3">
        <v>0</v>
      </c>
      <c r="P31" s="3"/>
      <c r="Q31" s="22">
        <f t="shared" si="2"/>
        <v>0</v>
      </c>
    </row>
    <row r="32" spans="1:17" ht="15.75">
      <c r="A32" s="6" t="s">
        <v>31</v>
      </c>
      <c r="B32" s="127" t="s">
        <v>759</v>
      </c>
      <c r="C32" s="124">
        <v>6.36</v>
      </c>
      <c r="D32" s="3"/>
      <c r="E32" s="124">
        <v>6.1</v>
      </c>
      <c r="F32" s="3"/>
      <c r="G32" s="3">
        <v>2</v>
      </c>
      <c r="H32" s="3"/>
      <c r="I32" s="3"/>
      <c r="J32" s="3"/>
      <c r="K32" s="3">
        <v>19</v>
      </c>
      <c r="L32" s="3"/>
      <c r="M32" s="3">
        <v>120</v>
      </c>
      <c r="N32" s="3"/>
      <c r="O32" s="3">
        <v>0</v>
      </c>
      <c r="P32" s="3"/>
      <c r="Q32" s="22">
        <f t="shared" si="2"/>
        <v>0</v>
      </c>
    </row>
    <row r="33" spans="1:17" ht="15.75">
      <c r="A33" s="6" t="s">
        <v>32</v>
      </c>
      <c r="B33" s="127" t="s">
        <v>760</v>
      </c>
      <c r="C33" s="124">
        <v>6.12</v>
      </c>
      <c r="D33" s="3"/>
      <c r="E33" s="124">
        <v>6.1</v>
      </c>
      <c r="F33" s="3"/>
      <c r="G33" s="3">
        <v>1</v>
      </c>
      <c r="H33" s="3"/>
      <c r="I33" s="3"/>
      <c r="J33" s="3"/>
      <c r="K33" s="3">
        <v>20</v>
      </c>
      <c r="L33" s="3"/>
      <c r="M33" s="3">
        <v>158</v>
      </c>
      <c r="N33" s="3"/>
      <c r="O33" s="3">
        <v>1</v>
      </c>
      <c r="P33" s="3"/>
      <c r="Q33" s="22">
        <f t="shared" si="2"/>
        <v>0</v>
      </c>
    </row>
    <row r="34" spans="1:17" ht="15.75">
      <c r="A34" s="6" t="s">
        <v>33</v>
      </c>
      <c r="B34" s="27" t="s">
        <v>761</v>
      </c>
      <c r="C34" s="124">
        <v>6.15</v>
      </c>
      <c r="D34" s="3"/>
      <c r="E34" s="124">
        <v>6.2</v>
      </c>
      <c r="F34" s="3"/>
      <c r="G34" s="3">
        <v>1</v>
      </c>
      <c r="H34" s="3"/>
      <c r="I34" s="3"/>
      <c r="J34" s="3"/>
      <c r="K34" s="3">
        <v>21</v>
      </c>
      <c r="L34" s="3"/>
      <c r="M34" s="3">
        <v>147</v>
      </c>
      <c r="N34" s="3"/>
      <c r="O34" s="3">
        <v>3</v>
      </c>
      <c r="P34" s="3"/>
      <c r="Q34" s="22">
        <f t="shared" si="2"/>
        <v>0</v>
      </c>
    </row>
    <row r="35" spans="1:17" ht="15.75">
      <c r="A35" s="6" t="s">
        <v>34</v>
      </c>
      <c r="B35" s="2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22">
        <f t="shared" si="0"/>
        <v>0</v>
      </c>
    </row>
    <row r="36" spans="1:17" ht="15.75">
      <c r="A36" s="6"/>
      <c r="B36" s="27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22">
        <f t="shared" si="0"/>
        <v>0</v>
      </c>
    </row>
    <row r="37" spans="1:17" ht="15.75">
      <c r="A37" s="2" t="s">
        <v>15</v>
      </c>
      <c r="B37" s="2"/>
      <c r="C37" s="2" t="s">
        <v>736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</sheetData>
  <sheetProtection/>
  <mergeCells count="11">
    <mergeCell ref="K2:L3"/>
    <mergeCell ref="M2:N3"/>
    <mergeCell ref="O2:P3"/>
    <mergeCell ref="Q2:Q4"/>
    <mergeCell ref="A1:P1"/>
    <mergeCell ref="A2:A4"/>
    <mergeCell ref="B2:B4"/>
    <mergeCell ref="C2:D3"/>
    <mergeCell ref="E2:F3"/>
    <mergeCell ref="G2:H3"/>
    <mergeCell ref="I2:J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22">
      <selection activeCell="A1" sqref="A1:Q29"/>
    </sheetView>
  </sheetViews>
  <sheetFormatPr defaultColWidth="9.140625" defaultRowHeight="15"/>
  <sheetData>
    <row r="1" spans="1:17" ht="18.75">
      <c r="A1" s="104" t="s">
        <v>35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2"/>
    </row>
    <row r="2" spans="1:17" ht="15">
      <c r="A2" s="111" t="s">
        <v>1</v>
      </c>
      <c r="B2" s="101" t="s">
        <v>0</v>
      </c>
      <c r="C2" s="105" t="s">
        <v>6</v>
      </c>
      <c r="D2" s="106"/>
      <c r="E2" s="109" t="s">
        <v>9</v>
      </c>
      <c r="F2" s="110"/>
      <c r="G2" s="117" t="s">
        <v>10</v>
      </c>
      <c r="H2" s="118"/>
      <c r="I2" s="109" t="s">
        <v>11</v>
      </c>
      <c r="J2" s="110"/>
      <c r="K2" s="109" t="s">
        <v>12</v>
      </c>
      <c r="L2" s="110"/>
      <c r="M2" s="109" t="s">
        <v>14</v>
      </c>
      <c r="N2" s="110"/>
      <c r="O2" s="105" t="s">
        <v>18</v>
      </c>
      <c r="P2" s="121"/>
      <c r="Q2" s="114" t="s">
        <v>16</v>
      </c>
    </row>
    <row r="3" spans="1:17" ht="15.75" thickBot="1">
      <c r="A3" s="112"/>
      <c r="B3" s="102"/>
      <c r="C3" s="107"/>
      <c r="D3" s="108"/>
      <c r="E3" s="110"/>
      <c r="F3" s="110"/>
      <c r="G3" s="119"/>
      <c r="H3" s="120"/>
      <c r="I3" s="110"/>
      <c r="J3" s="110"/>
      <c r="K3" s="110"/>
      <c r="L3" s="110"/>
      <c r="M3" s="110"/>
      <c r="N3" s="110"/>
      <c r="O3" s="122"/>
      <c r="P3" s="123"/>
      <c r="Q3" s="115"/>
    </row>
    <row r="4" spans="1:17" ht="15.75">
      <c r="A4" s="113"/>
      <c r="B4" s="103"/>
      <c r="C4" s="13" t="s">
        <v>7</v>
      </c>
      <c r="D4" s="13" t="s">
        <v>8</v>
      </c>
      <c r="E4" s="13" t="s">
        <v>7</v>
      </c>
      <c r="F4" s="13" t="s">
        <v>8</v>
      </c>
      <c r="G4" s="13" t="s">
        <v>7</v>
      </c>
      <c r="H4" s="13" t="s">
        <v>8</v>
      </c>
      <c r="I4" s="13" t="s">
        <v>7</v>
      </c>
      <c r="J4" s="13" t="s">
        <v>8</v>
      </c>
      <c r="K4" s="13" t="s">
        <v>7</v>
      </c>
      <c r="L4" s="13" t="s">
        <v>8</v>
      </c>
      <c r="M4" s="13" t="s">
        <v>7</v>
      </c>
      <c r="N4" s="13" t="s">
        <v>13</v>
      </c>
      <c r="O4" s="13" t="s">
        <v>7</v>
      </c>
      <c r="P4" s="13" t="s">
        <v>13</v>
      </c>
      <c r="Q4" s="116"/>
    </row>
    <row r="5" spans="1:17" ht="15.75">
      <c r="A5" s="1" t="s">
        <v>2</v>
      </c>
      <c r="B5" s="1"/>
      <c r="C5" s="4"/>
      <c r="D5" s="4"/>
      <c r="E5" s="5"/>
      <c r="F5" s="21"/>
      <c r="G5" s="5"/>
      <c r="H5" s="21"/>
      <c r="I5" s="21"/>
      <c r="J5" s="21"/>
      <c r="K5" s="21"/>
      <c r="L5" s="21"/>
      <c r="M5" s="21"/>
      <c r="N5" s="5"/>
      <c r="O5" s="18"/>
      <c r="P5" s="18"/>
      <c r="Q5" s="22">
        <f>P5+N5+L5+J5+H5+F5+D5</f>
        <v>0</v>
      </c>
    </row>
    <row r="6" spans="1:17" ht="15.75">
      <c r="A6" s="1" t="s">
        <v>3</v>
      </c>
      <c r="B6" s="1"/>
      <c r="C6" s="4"/>
      <c r="D6" s="4"/>
      <c r="E6" s="5"/>
      <c r="F6" s="5"/>
      <c r="G6" s="9"/>
      <c r="H6" s="11"/>
      <c r="I6" s="5"/>
      <c r="J6" s="5"/>
      <c r="K6" s="5"/>
      <c r="L6" s="5"/>
      <c r="M6" s="5"/>
      <c r="N6" s="5"/>
      <c r="O6" s="18"/>
      <c r="P6" s="18"/>
      <c r="Q6" s="22">
        <f aca="true" t="shared" si="0" ref="Q6:Q28">P6+N6+L6+J6+H6+F6+D6</f>
        <v>0</v>
      </c>
    </row>
    <row r="7" spans="1:17" ht="15.75">
      <c r="A7" s="1" t="s">
        <v>4</v>
      </c>
      <c r="B7" s="1"/>
      <c r="C7" s="4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18"/>
      <c r="P7" s="18"/>
      <c r="Q7" s="22">
        <f t="shared" si="0"/>
        <v>0</v>
      </c>
    </row>
    <row r="8" spans="1:17" ht="15.75">
      <c r="A8" s="7" t="s">
        <v>19</v>
      </c>
      <c r="B8" s="10"/>
      <c r="C8" s="8"/>
      <c r="D8" s="8"/>
      <c r="E8" s="9"/>
      <c r="F8" s="9"/>
      <c r="G8" s="9"/>
      <c r="H8" s="9"/>
      <c r="I8" s="9"/>
      <c r="J8" s="9"/>
      <c r="K8" s="9"/>
      <c r="L8" s="9"/>
      <c r="M8" s="9"/>
      <c r="N8" s="5"/>
      <c r="O8" s="18"/>
      <c r="P8" s="18"/>
      <c r="Q8" s="22">
        <f t="shared" si="0"/>
        <v>0</v>
      </c>
    </row>
    <row r="9" spans="1:17" ht="15.75">
      <c r="A9" s="6" t="s">
        <v>20</v>
      </c>
      <c r="B9" s="3"/>
      <c r="C9" s="4"/>
      <c r="D9" s="4"/>
      <c r="E9" s="5"/>
      <c r="F9" s="5"/>
      <c r="G9" s="5"/>
      <c r="H9" s="5"/>
      <c r="I9" s="5"/>
      <c r="J9" s="5"/>
      <c r="K9" s="5"/>
      <c r="L9" s="5"/>
      <c r="M9" s="5"/>
      <c r="N9" s="5"/>
      <c r="O9" s="18"/>
      <c r="P9" s="18"/>
      <c r="Q9" s="22">
        <f t="shared" si="0"/>
        <v>0</v>
      </c>
    </row>
    <row r="10" spans="1:17" ht="15.75">
      <c r="A10" s="6" t="s">
        <v>21</v>
      </c>
      <c r="B10" s="3"/>
      <c r="C10" s="4"/>
      <c r="D10" s="4"/>
      <c r="E10" s="5"/>
      <c r="F10" s="5"/>
      <c r="G10" s="5"/>
      <c r="H10" s="5"/>
      <c r="I10" s="5"/>
      <c r="J10" s="5"/>
      <c r="K10" s="5"/>
      <c r="L10" s="5"/>
      <c r="M10" s="5"/>
      <c r="N10" s="5"/>
      <c r="O10" s="18"/>
      <c r="P10" s="18"/>
      <c r="Q10" s="22">
        <f t="shared" si="0"/>
        <v>0</v>
      </c>
    </row>
    <row r="11" spans="1:17" ht="15.75">
      <c r="A11" s="14"/>
      <c r="B11" s="19" t="s">
        <v>17</v>
      </c>
      <c r="C11" s="15"/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7"/>
      <c r="P11" s="17"/>
      <c r="Q11" s="22">
        <f>SUM(Q5:Q10)</f>
        <v>0</v>
      </c>
    </row>
    <row r="12" spans="1:17" ht="15.75">
      <c r="A12" s="1" t="s">
        <v>5</v>
      </c>
      <c r="B12" s="20"/>
      <c r="C12" s="4"/>
      <c r="D12" s="4"/>
      <c r="E12" s="5"/>
      <c r="F12" s="5"/>
      <c r="G12" s="5"/>
      <c r="H12" s="5"/>
      <c r="I12" s="5"/>
      <c r="J12" s="5"/>
      <c r="K12" s="5"/>
      <c r="L12" s="5"/>
      <c r="M12" s="5"/>
      <c r="N12" s="5"/>
      <c r="O12" s="18"/>
      <c r="P12" s="18"/>
      <c r="Q12" s="22">
        <f t="shared" si="0"/>
        <v>0</v>
      </c>
    </row>
    <row r="13" spans="1:17" ht="15.75">
      <c r="A13" s="1" t="s">
        <v>22</v>
      </c>
      <c r="B13" s="20"/>
      <c r="C13" s="4"/>
      <c r="D13" s="4"/>
      <c r="E13" s="5"/>
      <c r="F13" s="5"/>
      <c r="G13" s="5"/>
      <c r="H13" s="5"/>
      <c r="I13" s="5"/>
      <c r="J13" s="5"/>
      <c r="K13" s="5"/>
      <c r="L13" s="5"/>
      <c r="M13" s="5"/>
      <c r="N13" s="5"/>
      <c r="O13" s="18"/>
      <c r="P13" s="18"/>
      <c r="Q13" s="22">
        <f t="shared" si="0"/>
        <v>0</v>
      </c>
    </row>
    <row r="14" spans="1:17" ht="15.75">
      <c r="A14" s="1" t="s">
        <v>23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22">
        <f t="shared" si="0"/>
        <v>0</v>
      </c>
    </row>
    <row r="15" spans="1:17" ht="15.75">
      <c r="A15" s="1" t="s">
        <v>24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22">
        <f t="shared" si="0"/>
        <v>0</v>
      </c>
    </row>
    <row r="16" spans="1:17" ht="15.75">
      <c r="A16" s="1" t="s">
        <v>25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22">
        <f t="shared" si="0"/>
        <v>0</v>
      </c>
    </row>
    <row r="17" spans="1:17" ht="15.75">
      <c r="A17" s="1" t="s">
        <v>26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22">
        <f t="shared" si="0"/>
        <v>0</v>
      </c>
    </row>
    <row r="18" spans="1:17" ht="15.75">
      <c r="A18" s="1" t="s">
        <v>27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22">
        <f t="shared" si="0"/>
        <v>0</v>
      </c>
    </row>
    <row r="19" spans="1:17" ht="15.75">
      <c r="A19" s="6" t="s">
        <v>28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22">
        <f t="shared" si="0"/>
        <v>0</v>
      </c>
    </row>
    <row r="20" spans="1:17" ht="15.75">
      <c r="A20" s="6" t="s">
        <v>29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22">
        <f t="shared" si="0"/>
        <v>0</v>
      </c>
    </row>
    <row r="21" spans="1:17" ht="15.75">
      <c r="A21" s="6" t="s">
        <v>30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22">
        <f t="shared" si="0"/>
        <v>0</v>
      </c>
    </row>
    <row r="22" spans="1:17" ht="15.75">
      <c r="A22" s="6" t="s">
        <v>19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22">
        <f t="shared" si="0"/>
        <v>0</v>
      </c>
    </row>
    <row r="23" spans="1:17" ht="15.75">
      <c r="A23" s="6" t="s">
        <v>20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22">
        <f t="shared" si="0"/>
        <v>0</v>
      </c>
    </row>
    <row r="24" spans="1:17" ht="15.75">
      <c r="A24" s="6" t="s">
        <v>21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22">
        <f t="shared" si="0"/>
        <v>0</v>
      </c>
    </row>
    <row r="25" spans="1:17" ht="15.75">
      <c r="A25" s="6" t="s">
        <v>31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22">
        <f t="shared" si="0"/>
        <v>0</v>
      </c>
    </row>
    <row r="26" spans="1:17" ht="15.75">
      <c r="A26" s="6" t="s">
        <v>32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22">
        <f t="shared" si="0"/>
        <v>0</v>
      </c>
    </row>
    <row r="27" spans="1:17" ht="15.75">
      <c r="A27" s="6" t="s">
        <v>33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22">
        <f t="shared" si="0"/>
        <v>0</v>
      </c>
    </row>
    <row r="28" spans="1:17" ht="15.75">
      <c r="A28" s="6" t="s">
        <v>34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22">
        <f t="shared" si="0"/>
        <v>0</v>
      </c>
    </row>
    <row r="29" spans="1:17" ht="15.75">
      <c r="A29" s="2" t="s">
        <v>15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</sheetData>
  <sheetProtection/>
  <mergeCells count="11">
    <mergeCell ref="K2:L3"/>
    <mergeCell ref="M2:N3"/>
    <mergeCell ref="O2:P3"/>
    <mergeCell ref="Q2:Q4"/>
    <mergeCell ref="A1:P1"/>
    <mergeCell ref="A2:A4"/>
    <mergeCell ref="B2:B4"/>
    <mergeCell ref="C2:D3"/>
    <mergeCell ref="E2:F3"/>
    <mergeCell ref="G2:H3"/>
    <mergeCell ref="I2:J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6">
      <selection activeCell="C35" sqref="C35"/>
    </sheetView>
  </sheetViews>
  <sheetFormatPr defaultColWidth="9.140625" defaultRowHeight="15"/>
  <cols>
    <col min="2" max="2" width="31.8515625" style="0" customWidth="1"/>
  </cols>
  <sheetData>
    <row r="1" spans="1:17" ht="18.75">
      <c r="A1" s="104" t="s">
        <v>35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2"/>
    </row>
    <row r="2" spans="1:17" ht="15">
      <c r="A2" s="111" t="s">
        <v>1</v>
      </c>
      <c r="B2" s="101" t="s">
        <v>0</v>
      </c>
      <c r="C2" s="105" t="s">
        <v>6</v>
      </c>
      <c r="D2" s="106"/>
      <c r="E2" s="109" t="s">
        <v>9</v>
      </c>
      <c r="F2" s="110"/>
      <c r="G2" s="117" t="s">
        <v>10</v>
      </c>
      <c r="H2" s="118"/>
      <c r="I2" s="109" t="s">
        <v>11</v>
      </c>
      <c r="J2" s="110"/>
      <c r="K2" s="109" t="s">
        <v>12</v>
      </c>
      <c r="L2" s="110"/>
      <c r="M2" s="109" t="s">
        <v>14</v>
      </c>
      <c r="N2" s="110"/>
      <c r="O2" s="105" t="s">
        <v>18</v>
      </c>
      <c r="P2" s="121"/>
      <c r="Q2" s="114" t="s">
        <v>16</v>
      </c>
    </row>
    <row r="3" spans="1:17" ht="15.75" thickBot="1">
      <c r="A3" s="112"/>
      <c r="B3" s="102"/>
      <c r="C3" s="107"/>
      <c r="D3" s="108"/>
      <c r="E3" s="110"/>
      <c r="F3" s="110"/>
      <c r="G3" s="119"/>
      <c r="H3" s="120"/>
      <c r="I3" s="110"/>
      <c r="J3" s="110"/>
      <c r="K3" s="110"/>
      <c r="L3" s="110"/>
      <c r="M3" s="110"/>
      <c r="N3" s="110"/>
      <c r="O3" s="122"/>
      <c r="P3" s="123"/>
      <c r="Q3" s="115"/>
    </row>
    <row r="4" spans="1:17" ht="15.75">
      <c r="A4" s="113"/>
      <c r="B4" s="103"/>
      <c r="C4" s="13" t="s">
        <v>7</v>
      </c>
      <c r="D4" s="13" t="s">
        <v>8</v>
      </c>
      <c r="E4" s="13" t="s">
        <v>7</v>
      </c>
      <c r="F4" s="13" t="s">
        <v>8</v>
      </c>
      <c r="G4" s="13" t="s">
        <v>7</v>
      </c>
      <c r="H4" s="13" t="s">
        <v>8</v>
      </c>
      <c r="I4" s="13" t="s">
        <v>7</v>
      </c>
      <c r="J4" s="13" t="s">
        <v>8</v>
      </c>
      <c r="K4" s="13" t="s">
        <v>7</v>
      </c>
      <c r="L4" s="13" t="s">
        <v>8</v>
      </c>
      <c r="M4" s="13" t="s">
        <v>7</v>
      </c>
      <c r="N4" s="13" t="s">
        <v>13</v>
      </c>
      <c r="O4" s="13" t="s">
        <v>7</v>
      </c>
      <c r="P4" s="13" t="s">
        <v>13</v>
      </c>
      <c r="Q4" s="116"/>
    </row>
    <row r="5" spans="1:17" ht="15.75">
      <c r="A5" s="1" t="s">
        <v>2</v>
      </c>
      <c r="B5" s="1"/>
      <c r="C5" s="4"/>
      <c r="D5" s="4"/>
      <c r="E5" s="5"/>
      <c r="F5" s="21"/>
      <c r="G5" s="5"/>
      <c r="H5" s="21"/>
      <c r="I5" s="21"/>
      <c r="J5" s="21"/>
      <c r="K5" s="21"/>
      <c r="L5" s="21"/>
      <c r="M5" s="21"/>
      <c r="N5" s="5"/>
      <c r="O5" s="18"/>
      <c r="P5" s="18"/>
      <c r="Q5" s="22">
        <f>P5+N5+L5+J5+H5+F5+D5</f>
        <v>0</v>
      </c>
    </row>
    <row r="6" spans="1:17" ht="15.75">
      <c r="A6" s="1" t="s">
        <v>3</v>
      </c>
      <c r="B6" s="1"/>
      <c r="C6" s="4"/>
      <c r="D6" s="4"/>
      <c r="E6" s="5"/>
      <c r="F6" s="5"/>
      <c r="G6" s="9"/>
      <c r="H6" s="11"/>
      <c r="I6" s="5"/>
      <c r="J6" s="5"/>
      <c r="K6" s="5"/>
      <c r="L6" s="5"/>
      <c r="M6" s="5"/>
      <c r="N6" s="5"/>
      <c r="O6" s="18"/>
      <c r="P6" s="18"/>
      <c r="Q6" s="22">
        <f aca="true" t="shared" si="0" ref="Q6:Q34">P6+N6+L6+J6+H6+F6+D6</f>
        <v>0</v>
      </c>
    </row>
    <row r="7" spans="1:17" ht="15.75">
      <c r="A7" s="1" t="s">
        <v>4</v>
      </c>
      <c r="B7" s="1"/>
      <c r="C7" s="4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18"/>
      <c r="P7" s="18"/>
      <c r="Q7" s="22">
        <f t="shared" si="0"/>
        <v>0</v>
      </c>
    </row>
    <row r="8" spans="1:17" ht="15.75">
      <c r="A8" s="7" t="s">
        <v>19</v>
      </c>
      <c r="B8" s="10"/>
      <c r="C8" s="8"/>
      <c r="D8" s="8"/>
      <c r="E8" s="9"/>
      <c r="F8" s="9"/>
      <c r="G8" s="9"/>
      <c r="H8" s="9"/>
      <c r="I8" s="9"/>
      <c r="J8" s="9"/>
      <c r="K8" s="9"/>
      <c r="L8" s="9"/>
      <c r="M8" s="9"/>
      <c r="N8" s="5"/>
      <c r="O8" s="18"/>
      <c r="P8" s="18"/>
      <c r="Q8" s="22">
        <f t="shared" si="0"/>
        <v>0</v>
      </c>
    </row>
    <row r="9" spans="1:17" ht="15.75">
      <c r="A9" s="6" t="s">
        <v>20</v>
      </c>
      <c r="B9" s="3"/>
      <c r="C9" s="4"/>
      <c r="D9" s="4"/>
      <c r="E9" s="5"/>
      <c r="F9" s="5"/>
      <c r="G9" s="5"/>
      <c r="H9" s="5"/>
      <c r="I9" s="5"/>
      <c r="J9" s="5"/>
      <c r="K9" s="5"/>
      <c r="L9" s="5"/>
      <c r="M9" s="5"/>
      <c r="N9" s="5"/>
      <c r="O9" s="18"/>
      <c r="P9" s="18"/>
      <c r="Q9" s="22">
        <f t="shared" si="0"/>
        <v>0</v>
      </c>
    </row>
    <row r="10" spans="1:17" ht="15.75">
      <c r="A10" s="6" t="s">
        <v>21</v>
      </c>
      <c r="B10" s="3"/>
      <c r="C10" s="4"/>
      <c r="D10" s="4"/>
      <c r="E10" s="5"/>
      <c r="F10" s="5"/>
      <c r="G10" s="5"/>
      <c r="H10" s="5"/>
      <c r="I10" s="5"/>
      <c r="J10" s="5"/>
      <c r="K10" s="5"/>
      <c r="L10" s="5"/>
      <c r="M10" s="5"/>
      <c r="N10" s="5"/>
      <c r="O10" s="18"/>
      <c r="P10" s="18"/>
      <c r="Q10" s="22">
        <f t="shared" si="0"/>
        <v>0</v>
      </c>
    </row>
    <row r="11" spans="1:17" ht="15.75">
      <c r="A11" s="14"/>
      <c r="B11" s="19" t="s">
        <v>17</v>
      </c>
      <c r="C11" s="15"/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7"/>
      <c r="P11" s="17"/>
      <c r="Q11" s="22">
        <f>SUM(Q5:Q10)</f>
        <v>0</v>
      </c>
    </row>
    <row r="12" spans="1:17" ht="15.75">
      <c r="A12" s="1" t="s">
        <v>5</v>
      </c>
      <c r="B12" s="33" t="s">
        <v>85</v>
      </c>
      <c r="C12" s="4">
        <v>6.21</v>
      </c>
      <c r="D12" s="4"/>
      <c r="E12" s="5" t="s">
        <v>255</v>
      </c>
      <c r="F12" s="5"/>
      <c r="G12" s="5"/>
      <c r="H12" s="5"/>
      <c r="I12" s="5" t="s">
        <v>268</v>
      </c>
      <c r="J12" s="5"/>
      <c r="K12" s="5" t="s">
        <v>358</v>
      </c>
      <c r="L12" s="5"/>
      <c r="M12" s="5" t="s">
        <v>579</v>
      </c>
      <c r="N12" s="5"/>
      <c r="O12" s="18" t="s">
        <v>264</v>
      </c>
      <c r="P12" s="18"/>
      <c r="Q12" s="22">
        <f aca="true" t="shared" si="1" ref="Q12:Q32">P12+N12+L12+J12+H12+F12+D12</f>
        <v>0</v>
      </c>
    </row>
    <row r="13" spans="1:17" ht="15.75">
      <c r="A13" s="1" t="s">
        <v>22</v>
      </c>
      <c r="B13" s="33" t="s">
        <v>86</v>
      </c>
      <c r="C13" s="4">
        <v>7.12</v>
      </c>
      <c r="D13" s="4"/>
      <c r="E13" s="5" t="s">
        <v>252</v>
      </c>
      <c r="F13" s="5"/>
      <c r="G13" s="5"/>
      <c r="H13" s="5"/>
      <c r="I13" s="5" t="s">
        <v>266</v>
      </c>
      <c r="J13" s="5"/>
      <c r="K13" s="5" t="s">
        <v>413</v>
      </c>
      <c r="L13" s="5"/>
      <c r="M13" s="5" t="s">
        <v>737</v>
      </c>
      <c r="N13" s="5"/>
      <c r="O13" s="18" t="s">
        <v>272</v>
      </c>
      <c r="P13" s="18"/>
      <c r="Q13" s="22">
        <f t="shared" si="1"/>
        <v>0</v>
      </c>
    </row>
    <row r="14" spans="1:17" ht="15.75">
      <c r="A14" s="1" t="s">
        <v>23</v>
      </c>
      <c r="B14" s="33" t="s">
        <v>87</v>
      </c>
      <c r="C14" s="3">
        <v>7.05</v>
      </c>
      <c r="D14" s="3"/>
      <c r="E14" s="129">
        <v>5.9</v>
      </c>
      <c r="F14" s="3"/>
      <c r="G14" s="3"/>
      <c r="H14" s="3"/>
      <c r="I14" s="3">
        <v>6</v>
      </c>
      <c r="J14" s="3"/>
      <c r="K14" s="3">
        <v>22</v>
      </c>
      <c r="L14" s="3"/>
      <c r="M14" s="3">
        <v>172</v>
      </c>
      <c r="N14" s="3"/>
      <c r="O14" s="3">
        <v>7</v>
      </c>
      <c r="P14" s="3"/>
      <c r="Q14" s="22">
        <f t="shared" si="1"/>
        <v>0</v>
      </c>
    </row>
    <row r="15" spans="1:17" ht="15.75">
      <c r="A15" s="1" t="s">
        <v>24</v>
      </c>
      <c r="B15" s="33" t="s">
        <v>88</v>
      </c>
      <c r="C15" s="3">
        <v>7.08</v>
      </c>
      <c r="D15" s="3"/>
      <c r="E15" s="129">
        <v>5.7</v>
      </c>
      <c r="F15" s="3"/>
      <c r="G15" s="3"/>
      <c r="H15" s="3"/>
      <c r="I15" s="3">
        <v>7</v>
      </c>
      <c r="J15" s="3"/>
      <c r="K15" s="3">
        <v>20</v>
      </c>
      <c r="L15" s="3"/>
      <c r="M15" s="3">
        <v>175</v>
      </c>
      <c r="N15" s="3"/>
      <c r="O15" s="3">
        <v>5</v>
      </c>
      <c r="P15" s="3"/>
      <c r="Q15" s="22">
        <f t="shared" si="1"/>
        <v>0</v>
      </c>
    </row>
    <row r="16" spans="1:17" ht="15.75">
      <c r="A16" s="1" t="s">
        <v>25</v>
      </c>
      <c r="B16" s="33" t="s">
        <v>89</v>
      </c>
      <c r="C16" s="3">
        <v>6.54</v>
      </c>
      <c r="D16" s="3"/>
      <c r="E16" s="3">
        <v>6.2</v>
      </c>
      <c r="F16" s="3"/>
      <c r="G16" s="3"/>
      <c r="H16" s="3"/>
      <c r="I16" s="3">
        <v>5</v>
      </c>
      <c r="J16" s="3"/>
      <c r="K16" s="3">
        <v>23</v>
      </c>
      <c r="L16" s="3"/>
      <c r="M16" s="3">
        <v>170</v>
      </c>
      <c r="N16" s="3"/>
      <c r="O16" s="3">
        <v>0</v>
      </c>
      <c r="P16" s="3"/>
      <c r="Q16" s="22">
        <f t="shared" si="1"/>
        <v>0</v>
      </c>
    </row>
    <row r="17" spans="1:17" ht="15.75">
      <c r="A17" s="1" t="s">
        <v>26</v>
      </c>
      <c r="B17" s="33" t="s">
        <v>90</v>
      </c>
      <c r="C17" s="3">
        <v>6.52</v>
      </c>
      <c r="D17" s="3"/>
      <c r="E17" s="3">
        <v>6.3</v>
      </c>
      <c r="F17" s="3"/>
      <c r="G17" s="3"/>
      <c r="H17" s="3"/>
      <c r="I17" s="3">
        <v>6</v>
      </c>
      <c r="J17" s="3"/>
      <c r="K17" s="3">
        <v>24</v>
      </c>
      <c r="L17" s="3"/>
      <c r="M17" s="3">
        <v>180</v>
      </c>
      <c r="N17" s="3"/>
      <c r="O17" s="3">
        <v>0</v>
      </c>
      <c r="P17" s="3"/>
      <c r="Q17" s="22">
        <f t="shared" si="1"/>
        <v>0</v>
      </c>
    </row>
    <row r="18" spans="1:17" ht="15.75">
      <c r="A18" s="1"/>
      <c r="B18" s="33" t="s">
        <v>762</v>
      </c>
      <c r="C18" s="3">
        <v>8.06</v>
      </c>
      <c r="D18" s="3"/>
      <c r="E18" s="3">
        <v>7.2</v>
      </c>
      <c r="F18" s="3"/>
      <c r="G18" s="3"/>
      <c r="H18" s="3"/>
      <c r="I18" s="3">
        <v>4</v>
      </c>
      <c r="J18" s="3"/>
      <c r="K18" s="3">
        <v>18</v>
      </c>
      <c r="L18" s="3"/>
      <c r="M18" s="3">
        <v>140</v>
      </c>
      <c r="N18" s="3"/>
      <c r="O18" s="3">
        <v>0</v>
      </c>
      <c r="P18" s="3"/>
      <c r="Q18" s="22">
        <f t="shared" si="1"/>
        <v>0</v>
      </c>
    </row>
    <row r="19" spans="1:17" ht="15.75">
      <c r="A19" s="1"/>
      <c r="B19" s="33" t="s">
        <v>91</v>
      </c>
      <c r="C19" s="3">
        <v>7.21</v>
      </c>
      <c r="D19" s="3"/>
      <c r="E19" s="3">
        <v>6.1</v>
      </c>
      <c r="F19" s="3"/>
      <c r="G19" s="3"/>
      <c r="H19" s="3"/>
      <c r="I19" s="3">
        <v>5</v>
      </c>
      <c r="J19" s="3"/>
      <c r="K19" s="3">
        <v>17</v>
      </c>
      <c r="L19" s="3"/>
      <c r="M19" s="3">
        <v>170</v>
      </c>
      <c r="N19" s="3"/>
      <c r="O19" s="3">
        <v>0</v>
      </c>
      <c r="P19" s="3"/>
      <c r="Q19" s="22">
        <f t="shared" si="1"/>
        <v>0</v>
      </c>
    </row>
    <row r="20" spans="1:17" ht="15.75">
      <c r="A20" s="1"/>
      <c r="B20" s="33" t="s">
        <v>92</v>
      </c>
      <c r="C20" s="3">
        <v>6.08</v>
      </c>
      <c r="D20" s="3"/>
      <c r="E20" s="3">
        <v>5.6</v>
      </c>
      <c r="F20" s="3"/>
      <c r="G20" s="3"/>
      <c r="H20" s="3"/>
      <c r="I20" s="3">
        <v>6</v>
      </c>
      <c r="J20" s="3"/>
      <c r="K20" s="3">
        <v>20</v>
      </c>
      <c r="L20" s="3"/>
      <c r="M20" s="3">
        <v>150</v>
      </c>
      <c r="N20" s="3"/>
      <c r="O20" s="3">
        <v>4</v>
      </c>
      <c r="P20" s="3"/>
      <c r="Q20" s="22">
        <f t="shared" si="1"/>
        <v>0</v>
      </c>
    </row>
    <row r="21" spans="1:17" ht="15.75">
      <c r="A21" s="1"/>
      <c r="B21" s="33" t="s">
        <v>763</v>
      </c>
      <c r="C21" s="3">
        <v>6.12</v>
      </c>
      <c r="D21" s="3"/>
      <c r="E21" s="3">
        <v>5.2</v>
      </c>
      <c r="F21" s="3"/>
      <c r="G21" s="3"/>
      <c r="H21" s="3"/>
      <c r="I21" s="3">
        <v>6</v>
      </c>
      <c r="J21" s="3"/>
      <c r="K21" s="3">
        <v>21</v>
      </c>
      <c r="L21" s="3"/>
      <c r="M21" s="3">
        <v>150</v>
      </c>
      <c r="N21" s="3"/>
      <c r="O21" s="3">
        <v>2</v>
      </c>
      <c r="P21" s="3"/>
      <c r="Q21" s="22">
        <f t="shared" si="1"/>
        <v>0</v>
      </c>
    </row>
    <row r="22" spans="1:17" ht="15.75">
      <c r="A22" s="1" t="s">
        <v>27</v>
      </c>
      <c r="B22" s="33" t="s">
        <v>93</v>
      </c>
      <c r="C22" s="3">
        <v>6.41</v>
      </c>
      <c r="D22" s="3"/>
      <c r="E22" s="3">
        <v>5.5</v>
      </c>
      <c r="F22" s="3"/>
      <c r="G22" s="3"/>
      <c r="H22" s="3"/>
      <c r="I22" s="3">
        <v>5</v>
      </c>
      <c r="J22" s="3"/>
      <c r="K22" s="3">
        <v>20</v>
      </c>
      <c r="L22" s="3"/>
      <c r="M22" s="3">
        <v>160</v>
      </c>
      <c r="N22" s="3"/>
      <c r="O22" s="3">
        <v>0</v>
      </c>
      <c r="P22" s="3"/>
      <c r="Q22" s="22">
        <f t="shared" si="1"/>
        <v>0</v>
      </c>
    </row>
    <row r="23" spans="1:17" ht="16.5" thickBot="1">
      <c r="A23" s="1"/>
      <c r="B23" s="34" t="s">
        <v>94</v>
      </c>
      <c r="C23" s="3">
        <v>5.23</v>
      </c>
      <c r="D23" s="3"/>
      <c r="E23" s="3">
        <v>5.3</v>
      </c>
      <c r="F23" s="3"/>
      <c r="G23" s="3"/>
      <c r="H23" s="3"/>
      <c r="I23" s="3">
        <v>7</v>
      </c>
      <c r="J23" s="3"/>
      <c r="K23" s="3">
        <v>24</v>
      </c>
      <c r="L23" s="3"/>
      <c r="M23" s="3">
        <v>150</v>
      </c>
      <c r="N23" s="3"/>
      <c r="O23" s="3">
        <v>2</v>
      </c>
      <c r="P23" s="3"/>
      <c r="Q23" s="22">
        <f t="shared" si="1"/>
        <v>0</v>
      </c>
    </row>
    <row r="24" spans="1:17" ht="15.75">
      <c r="A24" s="1"/>
      <c r="B24" s="3" t="s">
        <v>764</v>
      </c>
      <c r="C24" s="3">
        <v>8.02</v>
      </c>
      <c r="D24" s="3"/>
      <c r="E24" s="3">
        <v>6.6</v>
      </c>
      <c r="F24" s="3"/>
      <c r="G24" s="3"/>
      <c r="H24" s="3"/>
      <c r="I24" s="3">
        <v>4</v>
      </c>
      <c r="J24" s="3"/>
      <c r="K24" s="3">
        <v>15</v>
      </c>
      <c r="L24" s="3"/>
      <c r="M24" s="3">
        <v>125</v>
      </c>
      <c r="N24" s="3"/>
      <c r="O24" s="3">
        <v>0</v>
      </c>
      <c r="P24" s="3"/>
      <c r="Q24" s="22">
        <f t="shared" si="1"/>
        <v>0</v>
      </c>
    </row>
    <row r="25" spans="1:17" ht="15.75">
      <c r="A25" s="6" t="s">
        <v>28</v>
      </c>
      <c r="B25" s="35" t="s">
        <v>95</v>
      </c>
      <c r="C25" s="3">
        <v>5.34</v>
      </c>
      <c r="D25" s="3"/>
      <c r="E25" s="3">
        <v>5.5</v>
      </c>
      <c r="F25" s="3"/>
      <c r="G25" s="3">
        <v>1</v>
      </c>
      <c r="H25" s="3"/>
      <c r="I25" s="3"/>
      <c r="J25" s="3"/>
      <c r="K25" s="3">
        <v>25</v>
      </c>
      <c r="L25" s="3"/>
      <c r="M25" s="3">
        <v>170</v>
      </c>
      <c r="N25" s="3"/>
      <c r="O25" s="3">
        <v>0</v>
      </c>
      <c r="P25" s="3"/>
      <c r="Q25" s="22">
        <f t="shared" si="1"/>
        <v>0</v>
      </c>
    </row>
    <row r="26" spans="1:17" ht="15.75">
      <c r="A26" s="6" t="s">
        <v>29</v>
      </c>
      <c r="B26" s="33" t="s">
        <v>96</v>
      </c>
      <c r="C26" s="3">
        <v>5.13</v>
      </c>
      <c r="D26" s="3"/>
      <c r="E26" s="3">
        <v>5.3</v>
      </c>
      <c r="F26" s="3"/>
      <c r="G26" s="3">
        <v>2</v>
      </c>
      <c r="H26" s="3"/>
      <c r="I26" s="3"/>
      <c r="J26" s="3"/>
      <c r="K26" s="3">
        <v>23</v>
      </c>
      <c r="L26" s="3"/>
      <c r="M26" s="3">
        <v>175</v>
      </c>
      <c r="N26" s="3"/>
      <c r="O26" s="3">
        <v>1</v>
      </c>
      <c r="P26" s="3"/>
      <c r="Q26" s="22">
        <f t="shared" si="1"/>
        <v>0</v>
      </c>
    </row>
    <row r="27" spans="1:17" ht="15.75">
      <c r="A27" s="6" t="s">
        <v>30</v>
      </c>
      <c r="B27" s="33" t="s">
        <v>97</v>
      </c>
      <c r="C27" s="3">
        <v>5.21</v>
      </c>
      <c r="D27" s="3"/>
      <c r="E27" s="3">
        <v>5.2</v>
      </c>
      <c r="F27" s="3"/>
      <c r="G27" s="3">
        <v>4</v>
      </c>
      <c r="H27" s="3"/>
      <c r="I27" s="3"/>
      <c r="J27" s="3"/>
      <c r="K27" s="3">
        <v>25</v>
      </c>
      <c r="L27" s="3"/>
      <c r="M27" s="3">
        <v>175</v>
      </c>
      <c r="N27" s="3"/>
      <c r="O27" s="3">
        <v>4</v>
      </c>
      <c r="P27" s="3"/>
      <c r="Q27" s="22">
        <f t="shared" si="1"/>
        <v>0</v>
      </c>
    </row>
    <row r="28" spans="1:17" ht="15.75">
      <c r="A28" s="6" t="s">
        <v>19</v>
      </c>
      <c r="B28" s="36" t="s">
        <v>98</v>
      </c>
      <c r="C28" s="3">
        <v>6.24</v>
      </c>
      <c r="D28" s="3"/>
      <c r="E28" s="3">
        <v>5.6</v>
      </c>
      <c r="F28" s="3"/>
      <c r="G28" s="3">
        <v>0</v>
      </c>
      <c r="H28" s="3"/>
      <c r="I28" s="3"/>
      <c r="J28" s="3"/>
      <c r="K28" s="3">
        <v>19</v>
      </c>
      <c r="L28" s="3"/>
      <c r="M28" s="3">
        <v>172</v>
      </c>
      <c r="N28" s="3"/>
      <c r="O28" s="3">
        <v>1</v>
      </c>
      <c r="P28" s="3"/>
      <c r="Q28" s="22">
        <f t="shared" si="1"/>
        <v>0</v>
      </c>
    </row>
    <row r="29" spans="1:17" ht="15.75">
      <c r="A29" s="6" t="s">
        <v>20</v>
      </c>
      <c r="B29" s="33" t="s">
        <v>99</v>
      </c>
      <c r="C29" s="3">
        <v>5.42</v>
      </c>
      <c r="D29" s="3"/>
      <c r="E29" s="3">
        <v>5.5</v>
      </c>
      <c r="F29" s="3"/>
      <c r="G29" s="3">
        <v>0</v>
      </c>
      <c r="H29" s="3"/>
      <c r="I29" s="3"/>
      <c r="J29" s="3"/>
      <c r="K29" s="3">
        <v>18</v>
      </c>
      <c r="L29" s="3"/>
      <c r="M29" s="3">
        <v>170</v>
      </c>
      <c r="N29" s="3"/>
      <c r="O29" s="3">
        <v>0</v>
      </c>
      <c r="P29" s="3"/>
      <c r="Q29" s="22">
        <f t="shared" si="1"/>
        <v>0</v>
      </c>
    </row>
    <row r="30" spans="1:17" ht="15.75">
      <c r="A30" s="6" t="s">
        <v>21</v>
      </c>
      <c r="B30" s="37" t="s">
        <v>765</v>
      </c>
      <c r="C30" s="3">
        <v>5.23</v>
      </c>
      <c r="D30" s="3"/>
      <c r="E30" s="3">
        <v>5.3</v>
      </c>
      <c r="F30" s="3"/>
      <c r="G30" s="3">
        <v>0</v>
      </c>
      <c r="H30" s="3"/>
      <c r="I30" s="3"/>
      <c r="J30" s="3"/>
      <c r="K30" s="3">
        <v>20</v>
      </c>
      <c r="L30" s="3"/>
      <c r="M30" s="3">
        <v>173</v>
      </c>
      <c r="N30" s="3"/>
      <c r="O30" s="3">
        <v>2</v>
      </c>
      <c r="P30" s="3"/>
      <c r="Q30" s="22">
        <f t="shared" si="1"/>
        <v>0</v>
      </c>
    </row>
    <row r="31" spans="1:17" ht="15.75">
      <c r="A31" s="6" t="s">
        <v>31</v>
      </c>
      <c r="B31" s="3" t="s">
        <v>766</v>
      </c>
      <c r="C31" s="3">
        <v>8.02</v>
      </c>
      <c r="D31" s="3"/>
      <c r="E31" s="3">
        <v>6.7</v>
      </c>
      <c r="F31" s="3"/>
      <c r="G31" s="3">
        <v>0</v>
      </c>
      <c r="H31" s="3"/>
      <c r="I31" s="3"/>
      <c r="J31" s="3"/>
      <c r="K31" s="3">
        <v>15</v>
      </c>
      <c r="L31" s="3"/>
      <c r="M31" s="3">
        <v>145</v>
      </c>
      <c r="N31" s="3"/>
      <c r="O31" s="3">
        <v>0</v>
      </c>
      <c r="P31" s="3"/>
      <c r="Q31" s="22">
        <f t="shared" si="1"/>
        <v>0</v>
      </c>
    </row>
    <row r="32" spans="1:17" ht="15.75">
      <c r="A32" s="6" t="s">
        <v>32</v>
      </c>
      <c r="B32" s="3" t="s">
        <v>767</v>
      </c>
      <c r="C32" s="3">
        <v>7.15</v>
      </c>
      <c r="D32" s="3"/>
      <c r="E32" s="3">
        <v>6.4</v>
      </c>
      <c r="F32" s="3"/>
      <c r="G32" s="3">
        <v>0</v>
      </c>
      <c r="H32" s="3"/>
      <c r="I32" s="3"/>
      <c r="J32" s="3"/>
      <c r="K32" s="3">
        <v>8</v>
      </c>
      <c r="L32" s="3"/>
      <c r="M32" s="3">
        <v>145</v>
      </c>
      <c r="N32" s="3"/>
      <c r="O32" s="3">
        <v>0</v>
      </c>
      <c r="P32" s="3"/>
      <c r="Q32" s="22">
        <f t="shared" si="1"/>
        <v>0</v>
      </c>
    </row>
    <row r="33" spans="1:17" ht="15.75">
      <c r="A33" s="6" t="s">
        <v>33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22">
        <f t="shared" si="0"/>
        <v>0</v>
      </c>
    </row>
    <row r="34" spans="1:17" ht="15.75">
      <c r="A34" s="6" t="s">
        <v>34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22">
        <f t="shared" si="0"/>
        <v>0</v>
      </c>
    </row>
    <row r="35" spans="1:17" ht="15.75">
      <c r="A35" s="2" t="s">
        <v>15</v>
      </c>
      <c r="B35" s="2"/>
      <c r="C35" s="3" t="s">
        <v>736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</sheetData>
  <sheetProtection/>
  <mergeCells count="11">
    <mergeCell ref="K2:L3"/>
    <mergeCell ref="M2:N3"/>
    <mergeCell ref="O2:P3"/>
    <mergeCell ref="Q2:Q4"/>
    <mergeCell ref="A1:P1"/>
    <mergeCell ref="A2:A4"/>
    <mergeCell ref="B2:B4"/>
    <mergeCell ref="C2:D3"/>
    <mergeCell ref="E2:F3"/>
    <mergeCell ref="G2:H3"/>
    <mergeCell ref="I2:J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selection activeCell="A1" sqref="A1:P1"/>
    </sheetView>
  </sheetViews>
  <sheetFormatPr defaultColWidth="9.140625" defaultRowHeight="15"/>
  <cols>
    <col min="2" max="2" width="29.421875" style="0" customWidth="1"/>
  </cols>
  <sheetData>
    <row r="1" spans="1:17" ht="18.75">
      <c r="A1" s="104" t="s">
        <v>777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2"/>
    </row>
    <row r="2" spans="1:17" ht="15">
      <c r="A2" s="111" t="s">
        <v>1</v>
      </c>
      <c r="B2" s="101" t="s">
        <v>0</v>
      </c>
      <c r="C2" s="105" t="s">
        <v>6</v>
      </c>
      <c r="D2" s="106"/>
      <c r="E2" s="109" t="s">
        <v>9</v>
      </c>
      <c r="F2" s="110"/>
      <c r="G2" s="117" t="s">
        <v>10</v>
      </c>
      <c r="H2" s="118"/>
      <c r="I2" s="109" t="s">
        <v>11</v>
      </c>
      <c r="J2" s="110"/>
      <c r="K2" s="109" t="s">
        <v>12</v>
      </c>
      <c r="L2" s="110"/>
      <c r="M2" s="109" t="s">
        <v>14</v>
      </c>
      <c r="N2" s="110"/>
      <c r="O2" s="105" t="s">
        <v>18</v>
      </c>
      <c r="P2" s="121"/>
      <c r="Q2" s="114" t="s">
        <v>16</v>
      </c>
    </row>
    <row r="3" spans="1:17" ht="15.75" thickBot="1">
      <c r="A3" s="112"/>
      <c r="B3" s="102"/>
      <c r="C3" s="107"/>
      <c r="D3" s="108"/>
      <c r="E3" s="110"/>
      <c r="F3" s="110"/>
      <c r="G3" s="119"/>
      <c r="H3" s="120"/>
      <c r="I3" s="110"/>
      <c r="J3" s="110"/>
      <c r="K3" s="110"/>
      <c r="L3" s="110"/>
      <c r="M3" s="110"/>
      <c r="N3" s="110"/>
      <c r="O3" s="122"/>
      <c r="P3" s="123"/>
      <c r="Q3" s="115"/>
    </row>
    <row r="4" spans="1:17" ht="15.75">
      <c r="A4" s="113"/>
      <c r="B4" s="103"/>
      <c r="C4" s="13" t="s">
        <v>7</v>
      </c>
      <c r="D4" s="13" t="s">
        <v>8</v>
      </c>
      <c r="E4" s="13" t="s">
        <v>7</v>
      </c>
      <c r="F4" s="13" t="s">
        <v>8</v>
      </c>
      <c r="G4" s="13" t="s">
        <v>7</v>
      </c>
      <c r="H4" s="13" t="s">
        <v>8</v>
      </c>
      <c r="I4" s="13" t="s">
        <v>7</v>
      </c>
      <c r="J4" s="13" t="s">
        <v>8</v>
      </c>
      <c r="K4" s="13" t="s">
        <v>7</v>
      </c>
      <c r="L4" s="13" t="s">
        <v>8</v>
      </c>
      <c r="M4" s="13" t="s">
        <v>7</v>
      </c>
      <c r="N4" s="13" t="s">
        <v>13</v>
      </c>
      <c r="O4" s="13" t="s">
        <v>7</v>
      </c>
      <c r="P4" s="13" t="s">
        <v>13</v>
      </c>
      <c r="Q4" s="116"/>
    </row>
    <row r="5" spans="1:17" ht="15.75">
      <c r="A5" s="1" t="s">
        <v>2</v>
      </c>
      <c r="B5" s="33" t="s">
        <v>614</v>
      </c>
      <c r="C5" s="93">
        <v>4.47</v>
      </c>
      <c r="D5" s="4"/>
      <c r="E5" s="5" t="s">
        <v>615</v>
      </c>
      <c r="F5" s="21"/>
      <c r="G5" s="5"/>
      <c r="H5" s="21"/>
      <c r="I5" s="21">
        <v>17</v>
      </c>
      <c r="J5" s="21"/>
      <c r="K5" s="21">
        <v>30</v>
      </c>
      <c r="L5" s="21"/>
      <c r="M5" s="21">
        <v>183</v>
      </c>
      <c r="N5" s="5"/>
      <c r="O5" s="86" t="s">
        <v>360</v>
      </c>
      <c r="P5" s="18"/>
      <c r="Q5" s="22">
        <f>P5+N5+L5+J5+H5+F5+D5</f>
        <v>0</v>
      </c>
    </row>
    <row r="6" spans="1:17" ht="15.75">
      <c r="A6" s="1" t="s">
        <v>3</v>
      </c>
      <c r="B6" s="33" t="s">
        <v>616</v>
      </c>
      <c r="C6" s="93">
        <v>4.48</v>
      </c>
      <c r="D6" s="4"/>
      <c r="E6" s="5" t="s">
        <v>615</v>
      </c>
      <c r="F6" s="5"/>
      <c r="G6" s="9"/>
      <c r="H6" s="11"/>
      <c r="I6" s="5" t="s">
        <v>270</v>
      </c>
      <c r="J6" s="5"/>
      <c r="K6" s="5" t="s">
        <v>365</v>
      </c>
      <c r="L6" s="5"/>
      <c r="M6" s="5" t="s">
        <v>617</v>
      </c>
      <c r="N6" s="5"/>
      <c r="O6" s="86" t="s">
        <v>413</v>
      </c>
      <c r="P6" s="18"/>
      <c r="Q6" s="22">
        <f aca="true" t="shared" si="0" ref="Q6:Q33">P6+N6+L6+J6+H6+F6+D6</f>
        <v>0</v>
      </c>
    </row>
    <row r="7" spans="1:17" ht="15.75">
      <c r="A7" s="1" t="s">
        <v>4</v>
      </c>
      <c r="B7" s="33" t="s">
        <v>618</v>
      </c>
      <c r="C7" s="93">
        <v>5.18</v>
      </c>
      <c r="D7" s="4"/>
      <c r="E7" s="5" t="s">
        <v>354</v>
      </c>
      <c r="F7" s="5"/>
      <c r="G7" s="5"/>
      <c r="H7" s="5"/>
      <c r="I7" s="5" t="s">
        <v>359</v>
      </c>
      <c r="J7" s="5"/>
      <c r="K7" s="5" t="s">
        <v>447</v>
      </c>
      <c r="L7" s="5"/>
      <c r="M7" s="5" t="s">
        <v>617</v>
      </c>
      <c r="N7" s="5"/>
      <c r="O7" s="86" t="s">
        <v>274</v>
      </c>
      <c r="P7" s="18"/>
      <c r="Q7" s="22">
        <f t="shared" si="0"/>
        <v>0</v>
      </c>
    </row>
    <row r="8" spans="1:17" ht="15.75">
      <c r="A8" s="7" t="s">
        <v>19</v>
      </c>
      <c r="B8" s="33" t="s">
        <v>619</v>
      </c>
      <c r="C8" s="94">
        <v>5.02</v>
      </c>
      <c r="D8" s="8"/>
      <c r="E8" s="9" t="s">
        <v>620</v>
      </c>
      <c r="F8" s="9"/>
      <c r="G8" s="9" t="s">
        <v>356</v>
      </c>
      <c r="H8" s="9"/>
      <c r="I8" s="9"/>
      <c r="J8" s="9"/>
      <c r="K8" s="9" t="s">
        <v>621</v>
      </c>
      <c r="L8" s="9"/>
      <c r="M8" s="9" t="s">
        <v>622</v>
      </c>
      <c r="N8" s="5"/>
      <c r="O8" s="86" t="s">
        <v>273</v>
      </c>
      <c r="P8" s="18"/>
      <c r="Q8" s="22">
        <f t="shared" si="0"/>
        <v>0</v>
      </c>
    </row>
    <row r="9" spans="1:17" ht="15.75">
      <c r="A9" s="6" t="s">
        <v>20</v>
      </c>
      <c r="B9" s="33" t="s">
        <v>623</v>
      </c>
      <c r="C9" s="93">
        <v>3.35</v>
      </c>
      <c r="D9" s="4"/>
      <c r="E9" s="5" t="s">
        <v>620</v>
      </c>
      <c r="F9" s="5"/>
      <c r="G9" s="5" t="s">
        <v>268</v>
      </c>
      <c r="H9" s="5"/>
      <c r="I9" s="5"/>
      <c r="J9" s="5"/>
      <c r="K9" s="5" t="s">
        <v>365</v>
      </c>
      <c r="L9" s="5"/>
      <c r="M9" s="5" t="s">
        <v>624</v>
      </c>
      <c r="N9" s="5"/>
      <c r="O9" s="86" t="s">
        <v>412</v>
      </c>
      <c r="P9" s="18"/>
      <c r="Q9" s="22">
        <f t="shared" si="0"/>
        <v>0</v>
      </c>
    </row>
    <row r="10" spans="1:17" ht="15.75">
      <c r="A10" s="6" t="s">
        <v>21</v>
      </c>
      <c r="B10" s="33" t="s">
        <v>625</v>
      </c>
      <c r="C10" s="93">
        <v>4.31</v>
      </c>
      <c r="D10" s="4"/>
      <c r="E10" s="5" t="s">
        <v>626</v>
      </c>
      <c r="F10" s="5"/>
      <c r="G10" s="5" t="s">
        <v>265</v>
      </c>
      <c r="H10" s="5"/>
      <c r="I10" s="5"/>
      <c r="J10" s="5"/>
      <c r="K10" s="5" t="s">
        <v>448</v>
      </c>
      <c r="L10" s="5"/>
      <c r="M10" s="5" t="s">
        <v>627</v>
      </c>
      <c r="N10" s="5"/>
      <c r="O10" s="86" t="s">
        <v>358</v>
      </c>
      <c r="P10" s="18"/>
      <c r="Q10" s="22">
        <f t="shared" si="0"/>
        <v>0</v>
      </c>
    </row>
    <row r="11" spans="1:17" ht="15.75">
      <c r="A11" s="14"/>
      <c r="B11" s="19" t="s">
        <v>17</v>
      </c>
      <c r="C11" s="15"/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7"/>
      <c r="P11" s="17"/>
      <c r="Q11" s="22">
        <f>SUM(Q5:Q10)</f>
        <v>0</v>
      </c>
    </row>
    <row r="12" spans="1:17" ht="15.75">
      <c r="A12" s="95" t="s">
        <v>224</v>
      </c>
      <c r="B12" s="33" t="s">
        <v>628</v>
      </c>
      <c r="C12" s="97">
        <v>6.18</v>
      </c>
      <c r="D12" s="4"/>
      <c r="E12" s="5" t="s">
        <v>256</v>
      </c>
      <c r="F12" s="5"/>
      <c r="G12" s="5"/>
      <c r="H12" s="5"/>
      <c r="I12" s="5" t="s">
        <v>356</v>
      </c>
      <c r="J12" s="5"/>
      <c r="K12" s="5" t="s">
        <v>369</v>
      </c>
      <c r="L12" s="5"/>
      <c r="M12" s="5" t="s">
        <v>368</v>
      </c>
      <c r="N12" s="5"/>
      <c r="O12" s="86" t="s">
        <v>275</v>
      </c>
      <c r="P12" s="18"/>
      <c r="Q12" s="22">
        <f t="shared" si="0"/>
        <v>0</v>
      </c>
    </row>
    <row r="13" spans="1:17" ht="15.75">
      <c r="A13" s="95" t="s">
        <v>629</v>
      </c>
      <c r="B13" s="33" t="s">
        <v>630</v>
      </c>
      <c r="C13" s="97">
        <v>6.38</v>
      </c>
      <c r="D13" s="4"/>
      <c r="E13" s="5" t="s">
        <v>259</v>
      </c>
      <c r="F13" s="5"/>
      <c r="G13" s="5"/>
      <c r="H13" s="5"/>
      <c r="I13" s="5" t="s">
        <v>271</v>
      </c>
      <c r="J13" s="5"/>
      <c r="K13" s="5" t="s">
        <v>413</v>
      </c>
      <c r="L13" s="5"/>
      <c r="M13" s="5" t="s">
        <v>631</v>
      </c>
      <c r="N13" s="5"/>
      <c r="O13" s="86" t="s">
        <v>275</v>
      </c>
      <c r="P13" s="18"/>
      <c r="Q13" s="22">
        <f t="shared" si="0"/>
        <v>0</v>
      </c>
    </row>
    <row r="14" spans="1:17" ht="15.75">
      <c r="A14" s="95" t="s">
        <v>225</v>
      </c>
      <c r="B14" s="33" t="s">
        <v>632</v>
      </c>
      <c r="C14" s="64">
        <v>5.38</v>
      </c>
      <c r="D14" s="63"/>
      <c r="E14" s="63">
        <v>5.2</v>
      </c>
      <c r="F14" s="63"/>
      <c r="G14" s="63"/>
      <c r="H14" s="63"/>
      <c r="I14" s="63">
        <v>19</v>
      </c>
      <c r="J14" s="63"/>
      <c r="K14" s="63">
        <v>29</v>
      </c>
      <c r="L14" s="63"/>
      <c r="M14" s="63">
        <v>170</v>
      </c>
      <c r="N14" s="63"/>
      <c r="O14" s="63">
        <v>18</v>
      </c>
      <c r="P14" s="3"/>
      <c r="Q14" s="22">
        <f t="shared" si="0"/>
        <v>0</v>
      </c>
    </row>
    <row r="15" spans="1:17" ht="15.75">
      <c r="A15" s="95" t="s">
        <v>226</v>
      </c>
      <c r="B15" s="33" t="s">
        <v>633</v>
      </c>
      <c r="C15" s="64">
        <v>6.04</v>
      </c>
      <c r="D15" s="63"/>
      <c r="E15" s="63">
        <v>6.1</v>
      </c>
      <c r="F15" s="63"/>
      <c r="G15" s="63"/>
      <c r="H15" s="63"/>
      <c r="I15" s="63">
        <v>7</v>
      </c>
      <c r="J15" s="63"/>
      <c r="K15" s="63">
        <v>27</v>
      </c>
      <c r="L15" s="63"/>
      <c r="M15" s="63">
        <v>173</v>
      </c>
      <c r="N15" s="63"/>
      <c r="O15" s="63">
        <v>11</v>
      </c>
      <c r="P15" s="3"/>
      <c r="Q15" s="22">
        <f t="shared" si="0"/>
        <v>0</v>
      </c>
    </row>
    <row r="16" spans="1:17" ht="15.75">
      <c r="A16" s="95" t="s">
        <v>227</v>
      </c>
      <c r="B16" s="33" t="s">
        <v>634</v>
      </c>
      <c r="C16" s="64">
        <v>6</v>
      </c>
      <c r="D16" s="63"/>
      <c r="E16" s="63">
        <v>6.7</v>
      </c>
      <c r="F16" s="63"/>
      <c r="G16" s="63"/>
      <c r="H16" s="63"/>
      <c r="I16" s="63">
        <v>4</v>
      </c>
      <c r="J16" s="63"/>
      <c r="K16" s="63">
        <v>20</v>
      </c>
      <c r="L16" s="63"/>
      <c r="M16" s="63">
        <v>150</v>
      </c>
      <c r="N16" s="63"/>
      <c r="O16" s="63">
        <v>12</v>
      </c>
      <c r="P16" s="3"/>
      <c r="Q16" s="22">
        <f t="shared" si="0"/>
        <v>0</v>
      </c>
    </row>
    <row r="17" spans="1:17" ht="15.75">
      <c r="A17" s="95" t="s">
        <v>635</v>
      </c>
      <c r="B17" s="33" t="s">
        <v>636</v>
      </c>
      <c r="C17" s="64">
        <v>5.08</v>
      </c>
      <c r="D17" s="63"/>
      <c r="E17" s="63">
        <v>5</v>
      </c>
      <c r="F17" s="63"/>
      <c r="G17" s="63"/>
      <c r="H17" s="63"/>
      <c r="I17" s="63">
        <v>5</v>
      </c>
      <c r="J17" s="63"/>
      <c r="K17" s="63">
        <v>20</v>
      </c>
      <c r="L17" s="63"/>
      <c r="M17" s="63">
        <v>185</v>
      </c>
      <c r="N17" s="63"/>
      <c r="O17" s="63">
        <v>12</v>
      </c>
      <c r="P17" s="3"/>
      <c r="Q17" s="22">
        <f t="shared" si="0"/>
        <v>0</v>
      </c>
    </row>
    <row r="18" spans="1:17" ht="15.75">
      <c r="A18" s="95" t="s">
        <v>637</v>
      </c>
      <c r="B18" s="33" t="s">
        <v>638</v>
      </c>
      <c r="C18" s="64">
        <v>6.56</v>
      </c>
      <c r="D18" s="63"/>
      <c r="E18" s="63">
        <v>7.4</v>
      </c>
      <c r="F18" s="63"/>
      <c r="G18" s="63"/>
      <c r="H18" s="63"/>
      <c r="I18" s="63">
        <v>10</v>
      </c>
      <c r="J18" s="63"/>
      <c r="K18" s="63">
        <v>22</v>
      </c>
      <c r="L18" s="63"/>
      <c r="M18" s="63">
        <v>141</v>
      </c>
      <c r="N18" s="63"/>
      <c r="O18" s="63">
        <v>4</v>
      </c>
      <c r="P18" s="3"/>
      <c r="Q18" s="22">
        <f t="shared" si="0"/>
        <v>0</v>
      </c>
    </row>
    <row r="19" spans="1:17" ht="15.75">
      <c r="A19" s="95" t="s">
        <v>229</v>
      </c>
      <c r="B19" s="33" t="s">
        <v>639</v>
      </c>
      <c r="C19" s="64">
        <v>5.35</v>
      </c>
      <c r="D19" s="63"/>
      <c r="E19" s="63">
        <v>5.2</v>
      </c>
      <c r="F19" s="63"/>
      <c r="G19" s="63"/>
      <c r="H19" s="63"/>
      <c r="I19" s="63">
        <v>14</v>
      </c>
      <c r="J19" s="63"/>
      <c r="K19" s="63">
        <v>28</v>
      </c>
      <c r="L19" s="63"/>
      <c r="M19" s="63">
        <v>187</v>
      </c>
      <c r="N19" s="63"/>
      <c r="O19" s="63">
        <v>8</v>
      </c>
      <c r="P19" s="3"/>
      <c r="Q19" s="22">
        <f t="shared" si="0"/>
        <v>0</v>
      </c>
    </row>
    <row r="20" spans="1:17" ht="15.75">
      <c r="A20" s="95" t="s">
        <v>640</v>
      </c>
      <c r="B20" s="33" t="s">
        <v>641</v>
      </c>
      <c r="C20" s="64">
        <v>5.17</v>
      </c>
      <c r="D20" s="63"/>
      <c r="E20" s="63">
        <v>5.1</v>
      </c>
      <c r="F20" s="63"/>
      <c r="G20" s="63"/>
      <c r="H20" s="63"/>
      <c r="I20" s="63">
        <v>14</v>
      </c>
      <c r="J20" s="63"/>
      <c r="K20" s="63">
        <v>26</v>
      </c>
      <c r="L20" s="63"/>
      <c r="M20" s="63">
        <v>188</v>
      </c>
      <c r="N20" s="63"/>
      <c r="O20" s="63">
        <v>12</v>
      </c>
      <c r="P20" s="3"/>
      <c r="Q20" s="22">
        <f t="shared" si="0"/>
        <v>0</v>
      </c>
    </row>
    <row r="21" spans="1:17" ht="15.75">
      <c r="A21" s="95" t="s">
        <v>642</v>
      </c>
      <c r="B21" s="33" t="s">
        <v>643</v>
      </c>
      <c r="C21" s="64">
        <v>5.37</v>
      </c>
      <c r="D21" s="63"/>
      <c r="E21" s="63">
        <v>5.7</v>
      </c>
      <c r="F21" s="63"/>
      <c r="G21" s="63"/>
      <c r="H21" s="63"/>
      <c r="I21" s="63">
        <v>10</v>
      </c>
      <c r="J21" s="63"/>
      <c r="K21" s="63">
        <v>20</v>
      </c>
      <c r="L21" s="63"/>
      <c r="M21" s="63">
        <v>166</v>
      </c>
      <c r="N21" s="63"/>
      <c r="O21" s="63">
        <v>2</v>
      </c>
      <c r="P21" s="3"/>
      <c r="Q21" s="22">
        <f t="shared" si="0"/>
        <v>0</v>
      </c>
    </row>
    <row r="22" spans="1:17" ht="15.75">
      <c r="A22" s="95" t="s">
        <v>644</v>
      </c>
      <c r="B22" s="33" t="s">
        <v>645</v>
      </c>
      <c r="C22" s="64">
        <v>5.41</v>
      </c>
      <c r="D22" s="63"/>
      <c r="E22" s="63">
        <v>5.4</v>
      </c>
      <c r="F22" s="63"/>
      <c r="G22" s="63"/>
      <c r="H22" s="63"/>
      <c r="I22" s="63">
        <v>9</v>
      </c>
      <c r="J22" s="63"/>
      <c r="K22" s="63">
        <v>30</v>
      </c>
      <c r="L22" s="63"/>
      <c r="M22" s="63">
        <v>161</v>
      </c>
      <c r="N22" s="63"/>
      <c r="O22" s="63">
        <v>12</v>
      </c>
      <c r="P22" s="3"/>
      <c r="Q22" s="22">
        <f t="shared" si="0"/>
        <v>0</v>
      </c>
    </row>
    <row r="23" spans="1:17" ht="15.75">
      <c r="A23" s="92" t="s">
        <v>28</v>
      </c>
      <c r="B23" s="33" t="s">
        <v>646</v>
      </c>
      <c r="C23" s="64">
        <v>5</v>
      </c>
      <c r="D23" s="63"/>
      <c r="E23" s="63">
        <v>4.4</v>
      </c>
      <c r="F23" s="63"/>
      <c r="G23" s="63">
        <v>6</v>
      </c>
      <c r="H23" s="63"/>
      <c r="I23" s="63"/>
      <c r="J23" s="63"/>
      <c r="K23" s="63">
        <v>27</v>
      </c>
      <c r="L23" s="63"/>
      <c r="M23" s="63">
        <v>183</v>
      </c>
      <c r="N23" s="63"/>
      <c r="O23" s="63">
        <v>7</v>
      </c>
      <c r="P23" s="3"/>
      <c r="Q23" s="22">
        <f t="shared" si="0"/>
        <v>0</v>
      </c>
    </row>
    <row r="24" spans="1:17" ht="15.75">
      <c r="A24" s="92" t="s">
        <v>29</v>
      </c>
      <c r="B24" s="33" t="s">
        <v>647</v>
      </c>
      <c r="C24" s="64">
        <v>5.23</v>
      </c>
      <c r="D24" s="63"/>
      <c r="E24" s="63">
        <v>5.9</v>
      </c>
      <c r="F24" s="63"/>
      <c r="G24" s="63">
        <v>1</v>
      </c>
      <c r="H24" s="63"/>
      <c r="I24" s="63"/>
      <c r="J24" s="63"/>
      <c r="K24" s="63">
        <v>22</v>
      </c>
      <c r="L24" s="63"/>
      <c r="M24" s="63">
        <v>148</v>
      </c>
      <c r="N24" s="63"/>
      <c r="O24" s="63">
        <v>4</v>
      </c>
      <c r="P24" s="3"/>
      <c r="Q24" s="22">
        <f t="shared" si="0"/>
        <v>0</v>
      </c>
    </row>
    <row r="25" spans="1:17" ht="15.75">
      <c r="A25" s="92" t="s">
        <v>30</v>
      </c>
      <c r="B25" s="33" t="s">
        <v>648</v>
      </c>
      <c r="C25" s="64">
        <v>6.24</v>
      </c>
      <c r="D25" s="63"/>
      <c r="E25" s="63">
        <v>6.1</v>
      </c>
      <c r="F25" s="63"/>
      <c r="G25" s="63">
        <v>0</v>
      </c>
      <c r="H25" s="63"/>
      <c r="I25" s="63"/>
      <c r="J25" s="63"/>
      <c r="K25" s="63">
        <v>19</v>
      </c>
      <c r="L25" s="63"/>
      <c r="M25" s="63">
        <v>146</v>
      </c>
      <c r="N25" s="63"/>
      <c r="O25" s="63">
        <v>4</v>
      </c>
      <c r="P25" s="3"/>
      <c r="Q25" s="22">
        <f t="shared" si="0"/>
        <v>0</v>
      </c>
    </row>
    <row r="26" spans="1:17" ht="15.75">
      <c r="A26" s="92" t="s">
        <v>19</v>
      </c>
      <c r="B26" s="33" t="s">
        <v>649</v>
      </c>
      <c r="C26" s="64">
        <v>4.15</v>
      </c>
      <c r="D26" s="63"/>
      <c r="E26" s="63">
        <v>4.1</v>
      </c>
      <c r="F26" s="63"/>
      <c r="G26" s="63">
        <v>1</v>
      </c>
      <c r="H26" s="63"/>
      <c r="I26" s="63"/>
      <c r="J26" s="63"/>
      <c r="K26" s="63">
        <v>28</v>
      </c>
      <c r="L26" s="63"/>
      <c r="M26" s="63">
        <v>190</v>
      </c>
      <c r="N26" s="63"/>
      <c r="O26" s="63">
        <v>7</v>
      </c>
      <c r="P26" s="3"/>
      <c r="Q26" s="22">
        <f t="shared" si="0"/>
        <v>0</v>
      </c>
    </row>
    <row r="27" spans="1:17" ht="15.75">
      <c r="A27" s="92" t="s">
        <v>20</v>
      </c>
      <c r="B27" s="33" t="s">
        <v>650</v>
      </c>
      <c r="C27" s="64">
        <v>4.34</v>
      </c>
      <c r="D27" s="63"/>
      <c r="E27" s="63">
        <v>4.3</v>
      </c>
      <c r="F27" s="63"/>
      <c r="G27" s="63">
        <v>2</v>
      </c>
      <c r="H27" s="63"/>
      <c r="I27" s="63"/>
      <c r="J27" s="63"/>
      <c r="K27" s="63">
        <v>27</v>
      </c>
      <c r="L27" s="63"/>
      <c r="M27" s="63">
        <v>150</v>
      </c>
      <c r="N27" s="63"/>
      <c r="O27" s="63">
        <v>3</v>
      </c>
      <c r="P27" s="3"/>
      <c r="Q27" s="22">
        <f t="shared" si="0"/>
        <v>0</v>
      </c>
    </row>
    <row r="28" spans="1:17" ht="15.75">
      <c r="A28" s="92" t="s">
        <v>21</v>
      </c>
      <c r="B28" s="33" t="s">
        <v>651</v>
      </c>
      <c r="C28" s="64">
        <v>5.24</v>
      </c>
      <c r="D28" s="63"/>
      <c r="E28" s="63">
        <v>5.2</v>
      </c>
      <c r="F28" s="63"/>
      <c r="G28" s="63">
        <v>0</v>
      </c>
      <c r="H28" s="63"/>
      <c r="I28" s="63"/>
      <c r="J28" s="63"/>
      <c r="K28" s="63">
        <v>25</v>
      </c>
      <c r="L28" s="63"/>
      <c r="M28" s="63">
        <v>190</v>
      </c>
      <c r="N28" s="63"/>
      <c r="O28" s="63">
        <v>10</v>
      </c>
      <c r="P28" s="3"/>
      <c r="Q28" s="22">
        <f t="shared" si="0"/>
        <v>0</v>
      </c>
    </row>
    <row r="29" spans="1:17" ht="15.75">
      <c r="A29" s="92" t="s">
        <v>31</v>
      </c>
      <c r="B29" s="33" t="s">
        <v>652</v>
      </c>
      <c r="C29" s="64">
        <v>5.24</v>
      </c>
      <c r="D29" s="63"/>
      <c r="E29" s="63">
        <v>5.2</v>
      </c>
      <c r="F29" s="63"/>
      <c r="G29" s="63">
        <v>3</v>
      </c>
      <c r="H29" s="63"/>
      <c r="I29" s="63"/>
      <c r="J29" s="63"/>
      <c r="K29" s="63">
        <v>26</v>
      </c>
      <c r="L29" s="63"/>
      <c r="M29" s="63">
        <v>161</v>
      </c>
      <c r="N29" s="63"/>
      <c r="O29" s="63">
        <v>10</v>
      </c>
      <c r="P29" s="3"/>
      <c r="Q29" s="22">
        <f t="shared" si="0"/>
        <v>0</v>
      </c>
    </row>
    <row r="30" spans="1:17" ht="15.75">
      <c r="A30" s="92" t="s">
        <v>32</v>
      </c>
      <c r="B30" s="33" t="s">
        <v>653</v>
      </c>
      <c r="C30" s="64">
        <v>4.16</v>
      </c>
      <c r="D30" s="63"/>
      <c r="E30" s="63">
        <v>4.1</v>
      </c>
      <c r="F30" s="63"/>
      <c r="G30" s="63">
        <v>3</v>
      </c>
      <c r="H30" s="63"/>
      <c r="I30" s="63"/>
      <c r="J30" s="63"/>
      <c r="K30" s="63">
        <v>31</v>
      </c>
      <c r="L30" s="63"/>
      <c r="M30" s="63">
        <v>185</v>
      </c>
      <c r="N30" s="63"/>
      <c r="O30" s="63">
        <v>12</v>
      </c>
      <c r="P30" s="71"/>
      <c r="Q30" s="22">
        <f t="shared" si="0"/>
        <v>0</v>
      </c>
    </row>
    <row r="31" spans="1:17" ht="15.75">
      <c r="A31" s="92" t="s">
        <v>33</v>
      </c>
      <c r="B31" s="33" t="s">
        <v>654</v>
      </c>
      <c r="C31" s="64" t="s">
        <v>655</v>
      </c>
      <c r="D31" s="63"/>
      <c r="E31" s="63">
        <v>8.2</v>
      </c>
      <c r="F31" s="63"/>
      <c r="G31" s="63">
        <v>0</v>
      </c>
      <c r="H31" s="63"/>
      <c r="I31" s="63"/>
      <c r="J31" s="63"/>
      <c r="K31" s="63">
        <v>15</v>
      </c>
      <c r="L31" s="63"/>
      <c r="M31" s="63">
        <v>122</v>
      </c>
      <c r="N31" s="63"/>
      <c r="O31" s="63">
        <v>0</v>
      </c>
      <c r="P31" s="71"/>
      <c r="Q31" s="22">
        <f t="shared" si="0"/>
        <v>0</v>
      </c>
    </row>
    <row r="32" spans="1:17" ht="15.75">
      <c r="A32" s="92" t="s">
        <v>34</v>
      </c>
      <c r="B32" s="33" t="s">
        <v>656</v>
      </c>
      <c r="C32" s="64">
        <v>5.07</v>
      </c>
      <c r="D32" s="63"/>
      <c r="E32" s="63">
        <v>5.1</v>
      </c>
      <c r="F32" s="63"/>
      <c r="G32" s="63">
        <v>1</v>
      </c>
      <c r="H32" s="63"/>
      <c r="I32" s="63"/>
      <c r="J32" s="63"/>
      <c r="K32" s="63">
        <v>23</v>
      </c>
      <c r="L32" s="63"/>
      <c r="M32" s="63">
        <v>145</v>
      </c>
      <c r="N32" s="63"/>
      <c r="O32" s="63">
        <v>12</v>
      </c>
      <c r="P32" s="71"/>
      <c r="Q32" s="22">
        <f t="shared" si="0"/>
        <v>0</v>
      </c>
    </row>
    <row r="33" spans="1:17" ht="15.75">
      <c r="A33" s="96" t="s">
        <v>230</v>
      </c>
      <c r="B33" s="33" t="s">
        <v>657</v>
      </c>
      <c r="C33" s="64">
        <v>5</v>
      </c>
      <c r="D33" s="63"/>
      <c r="E33" s="63">
        <v>4.7</v>
      </c>
      <c r="F33" s="63"/>
      <c r="G33" s="63">
        <v>1</v>
      </c>
      <c r="H33" s="63"/>
      <c r="I33" s="63"/>
      <c r="J33" s="63"/>
      <c r="K33" s="63">
        <v>27</v>
      </c>
      <c r="L33" s="63"/>
      <c r="M33" s="63">
        <v>200</v>
      </c>
      <c r="N33" s="63"/>
      <c r="O33" s="63">
        <v>5</v>
      </c>
      <c r="P33" s="71"/>
      <c r="Q33" s="22">
        <f t="shared" si="0"/>
        <v>0</v>
      </c>
    </row>
    <row r="35" spans="1:3" ht="15.75">
      <c r="A35" s="2" t="s">
        <v>15</v>
      </c>
      <c r="C35" s="2" t="s">
        <v>658</v>
      </c>
    </row>
  </sheetData>
  <sheetProtection/>
  <mergeCells count="11">
    <mergeCell ref="K2:L3"/>
    <mergeCell ref="M2:N3"/>
    <mergeCell ref="O2:P3"/>
    <mergeCell ref="Q2:Q4"/>
    <mergeCell ref="A1:P1"/>
    <mergeCell ref="A2:A4"/>
    <mergeCell ref="B2:B4"/>
    <mergeCell ref="C2:D3"/>
    <mergeCell ref="E2:F3"/>
    <mergeCell ref="G2:H3"/>
    <mergeCell ref="I2:J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7">
      <selection activeCell="A1" sqref="A1:Q29"/>
    </sheetView>
  </sheetViews>
  <sheetFormatPr defaultColWidth="9.140625" defaultRowHeight="15"/>
  <sheetData>
    <row r="1" spans="1:17" ht="18.75">
      <c r="A1" s="104" t="s">
        <v>35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2"/>
    </row>
    <row r="2" spans="1:17" ht="15">
      <c r="A2" s="111" t="s">
        <v>1</v>
      </c>
      <c r="B2" s="101" t="s">
        <v>0</v>
      </c>
      <c r="C2" s="105" t="s">
        <v>6</v>
      </c>
      <c r="D2" s="106"/>
      <c r="E2" s="109" t="s">
        <v>9</v>
      </c>
      <c r="F2" s="110"/>
      <c r="G2" s="117" t="s">
        <v>10</v>
      </c>
      <c r="H2" s="118"/>
      <c r="I2" s="109" t="s">
        <v>11</v>
      </c>
      <c r="J2" s="110"/>
      <c r="K2" s="109" t="s">
        <v>12</v>
      </c>
      <c r="L2" s="110"/>
      <c r="M2" s="109" t="s">
        <v>14</v>
      </c>
      <c r="N2" s="110"/>
      <c r="O2" s="105" t="s">
        <v>18</v>
      </c>
      <c r="P2" s="121"/>
      <c r="Q2" s="114" t="s">
        <v>16</v>
      </c>
    </row>
    <row r="3" spans="1:17" ht="15.75" thickBot="1">
      <c r="A3" s="112"/>
      <c r="B3" s="102"/>
      <c r="C3" s="107"/>
      <c r="D3" s="108"/>
      <c r="E3" s="110"/>
      <c r="F3" s="110"/>
      <c r="G3" s="119"/>
      <c r="H3" s="120"/>
      <c r="I3" s="110"/>
      <c r="J3" s="110"/>
      <c r="K3" s="110"/>
      <c r="L3" s="110"/>
      <c r="M3" s="110"/>
      <c r="N3" s="110"/>
      <c r="O3" s="122"/>
      <c r="P3" s="123"/>
      <c r="Q3" s="115"/>
    </row>
    <row r="4" spans="1:17" ht="15.75">
      <c r="A4" s="113"/>
      <c r="B4" s="103"/>
      <c r="C4" s="13" t="s">
        <v>7</v>
      </c>
      <c r="D4" s="13" t="s">
        <v>8</v>
      </c>
      <c r="E4" s="13" t="s">
        <v>7</v>
      </c>
      <c r="F4" s="13" t="s">
        <v>8</v>
      </c>
      <c r="G4" s="13" t="s">
        <v>7</v>
      </c>
      <c r="H4" s="13" t="s">
        <v>8</v>
      </c>
      <c r="I4" s="13" t="s">
        <v>7</v>
      </c>
      <c r="J4" s="13" t="s">
        <v>8</v>
      </c>
      <c r="K4" s="13" t="s">
        <v>7</v>
      </c>
      <c r="L4" s="13" t="s">
        <v>8</v>
      </c>
      <c r="M4" s="13" t="s">
        <v>7</v>
      </c>
      <c r="N4" s="13" t="s">
        <v>13</v>
      </c>
      <c r="O4" s="13" t="s">
        <v>7</v>
      </c>
      <c r="P4" s="13" t="s">
        <v>13</v>
      </c>
      <c r="Q4" s="116"/>
    </row>
    <row r="5" spans="1:17" ht="15.75">
      <c r="A5" s="1" t="s">
        <v>2</v>
      </c>
      <c r="B5" s="1"/>
      <c r="C5" s="4"/>
      <c r="D5" s="4"/>
      <c r="E5" s="5"/>
      <c r="F5" s="21"/>
      <c r="G5" s="5"/>
      <c r="H5" s="21"/>
      <c r="I5" s="21"/>
      <c r="J5" s="21"/>
      <c r="K5" s="21"/>
      <c r="L5" s="21"/>
      <c r="M5" s="21"/>
      <c r="N5" s="5"/>
      <c r="O5" s="18"/>
      <c r="P5" s="18"/>
      <c r="Q5" s="22">
        <f>P5+N5+L5+J5+H5+F5+D5</f>
        <v>0</v>
      </c>
    </row>
    <row r="6" spans="1:17" ht="15.75">
      <c r="A6" s="1" t="s">
        <v>3</v>
      </c>
      <c r="B6" s="1"/>
      <c r="C6" s="4"/>
      <c r="D6" s="4"/>
      <c r="E6" s="5"/>
      <c r="F6" s="5"/>
      <c r="G6" s="9"/>
      <c r="H6" s="11"/>
      <c r="I6" s="5"/>
      <c r="J6" s="5"/>
      <c r="K6" s="5"/>
      <c r="L6" s="5"/>
      <c r="M6" s="5"/>
      <c r="N6" s="5"/>
      <c r="O6" s="18"/>
      <c r="P6" s="18"/>
      <c r="Q6" s="22">
        <f aca="true" t="shared" si="0" ref="Q6:Q28">P6+N6+L6+J6+H6+F6+D6</f>
        <v>0</v>
      </c>
    </row>
    <row r="7" spans="1:17" ht="15.75">
      <c r="A7" s="1" t="s">
        <v>4</v>
      </c>
      <c r="B7" s="1"/>
      <c r="C7" s="4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18"/>
      <c r="P7" s="18"/>
      <c r="Q7" s="22">
        <f t="shared" si="0"/>
        <v>0</v>
      </c>
    </row>
    <row r="8" spans="1:17" ht="15.75">
      <c r="A8" s="7" t="s">
        <v>19</v>
      </c>
      <c r="B8" s="10"/>
      <c r="C8" s="8"/>
      <c r="D8" s="8"/>
      <c r="E8" s="9"/>
      <c r="F8" s="9"/>
      <c r="G8" s="9"/>
      <c r="H8" s="9"/>
      <c r="I8" s="9"/>
      <c r="J8" s="9"/>
      <c r="K8" s="9"/>
      <c r="L8" s="9"/>
      <c r="M8" s="9"/>
      <c r="N8" s="5"/>
      <c r="O8" s="18"/>
      <c r="P8" s="18"/>
      <c r="Q8" s="22">
        <f t="shared" si="0"/>
        <v>0</v>
      </c>
    </row>
    <row r="9" spans="1:17" ht="15.75">
      <c r="A9" s="6" t="s">
        <v>20</v>
      </c>
      <c r="B9" s="3"/>
      <c r="C9" s="4"/>
      <c r="D9" s="4"/>
      <c r="E9" s="5"/>
      <c r="F9" s="5"/>
      <c r="G9" s="5"/>
      <c r="H9" s="5"/>
      <c r="I9" s="5"/>
      <c r="J9" s="5"/>
      <c r="K9" s="5"/>
      <c r="L9" s="5"/>
      <c r="M9" s="5"/>
      <c r="N9" s="5"/>
      <c r="O9" s="18"/>
      <c r="P9" s="18"/>
      <c r="Q9" s="22">
        <f t="shared" si="0"/>
        <v>0</v>
      </c>
    </row>
    <row r="10" spans="1:17" ht="15.75">
      <c r="A10" s="6" t="s">
        <v>21</v>
      </c>
      <c r="B10" s="3"/>
      <c r="C10" s="4"/>
      <c r="D10" s="4"/>
      <c r="E10" s="5"/>
      <c r="F10" s="5"/>
      <c r="G10" s="5"/>
      <c r="H10" s="5"/>
      <c r="I10" s="5"/>
      <c r="J10" s="5"/>
      <c r="K10" s="5"/>
      <c r="L10" s="5"/>
      <c r="M10" s="5"/>
      <c r="N10" s="5"/>
      <c r="O10" s="18"/>
      <c r="P10" s="18"/>
      <c r="Q10" s="22">
        <f t="shared" si="0"/>
        <v>0</v>
      </c>
    </row>
    <row r="11" spans="1:17" ht="15.75">
      <c r="A11" s="14"/>
      <c r="B11" s="19" t="s">
        <v>17</v>
      </c>
      <c r="C11" s="15"/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7"/>
      <c r="P11" s="17"/>
      <c r="Q11" s="22">
        <f>SUM(Q5:Q10)</f>
        <v>0</v>
      </c>
    </row>
    <row r="12" spans="1:17" ht="15.75">
      <c r="A12" s="1" t="s">
        <v>5</v>
      </c>
      <c r="B12" s="20"/>
      <c r="C12" s="4"/>
      <c r="D12" s="4"/>
      <c r="E12" s="5"/>
      <c r="F12" s="5"/>
      <c r="G12" s="5"/>
      <c r="H12" s="5"/>
      <c r="I12" s="5"/>
      <c r="J12" s="5"/>
      <c r="K12" s="5"/>
      <c r="L12" s="5"/>
      <c r="M12" s="5"/>
      <c r="N12" s="5"/>
      <c r="O12" s="18"/>
      <c r="P12" s="18"/>
      <c r="Q12" s="22">
        <f t="shared" si="0"/>
        <v>0</v>
      </c>
    </row>
    <row r="13" spans="1:17" ht="15.75">
      <c r="A13" s="1" t="s">
        <v>22</v>
      </c>
      <c r="B13" s="20"/>
      <c r="C13" s="4"/>
      <c r="D13" s="4"/>
      <c r="E13" s="5"/>
      <c r="F13" s="5"/>
      <c r="G13" s="5"/>
      <c r="H13" s="5"/>
      <c r="I13" s="5"/>
      <c r="J13" s="5"/>
      <c r="K13" s="5"/>
      <c r="L13" s="5"/>
      <c r="M13" s="5"/>
      <c r="N13" s="5"/>
      <c r="O13" s="18"/>
      <c r="P13" s="18"/>
      <c r="Q13" s="22">
        <f t="shared" si="0"/>
        <v>0</v>
      </c>
    </row>
    <row r="14" spans="1:17" ht="15.75">
      <c r="A14" s="1" t="s">
        <v>23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22">
        <f t="shared" si="0"/>
        <v>0</v>
      </c>
    </row>
    <row r="15" spans="1:17" ht="15.75">
      <c r="A15" s="1" t="s">
        <v>24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22">
        <f t="shared" si="0"/>
        <v>0</v>
      </c>
    </row>
    <row r="16" spans="1:17" ht="15.75">
      <c r="A16" s="1" t="s">
        <v>25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22">
        <f t="shared" si="0"/>
        <v>0</v>
      </c>
    </row>
    <row r="17" spans="1:17" ht="15.75">
      <c r="A17" s="1" t="s">
        <v>26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22">
        <f t="shared" si="0"/>
        <v>0</v>
      </c>
    </row>
    <row r="18" spans="1:17" ht="15.75">
      <c r="A18" s="1" t="s">
        <v>27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22">
        <f t="shared" si="0"/>
        <v>0</v>
      </c>
    </row>
    <row r="19" spans="1:17" ht="15.75">
      <c r="A19" s="6" t="s">
        <v>28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22">
        <f t="shared" si="0"/>
        <v>0</v>
      </c>
    </row>
    <row r="20" spans="1:17" ht="15.75">
      <c r="A20" s="6" t="s">
        <v>29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22">
        <f t="shared" si="0"/>
        <v>0</v>
      </c>
    </row>
    <row r="21" spans="1:17" ht="15.75">
      <c r="A21" s="6" t="s">
        <v>30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22">
        <f t="shared" si="0"/>
        <v>0</v>
      </c>
    </row>
    <row r="22" spans="1:17" ht="15.75">
      <c r="A22" s="6" t="s">
        <v>19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22">
        <f t="shared" si="0"/>
        <v>0</v>
      </c>
    </row>
    <row r="23" spans="1:17" ht="15.75">
      <c r="A23" s="6" t="s">
        <v>20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22">
        <f t="shared" si="0"/>
        <v>0</v>
      </c>
    </row>
    <row r="24" spans="1:17" ht="15.75">
      <c r="A24" s="6" t="s">
        <v>21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22">
        <f t="shared" si="0"/>
        <v>0</v>
      </c>
    </row>
    <row r="25" spans="1:17" ht="15.75">
      <c r="A25" s="6" t="s">
        <v>31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22">
        <f t="shared" si="0"/>
        <v>0</v>
      </c>
    </row>
    <row r="26" spans="1:17" ht="15.75">
      <c r="A26" s="6" t="s">
        <v>32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22">
        <f t="shared" si="0"/>
        <v>0</v>
      </c>
    </row>
    <row r="27" spans="1:17" ht="15.75">
      <c r="A27" s="6" t="s">
        <v>33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22">
        <f t="shared" si="0"/>
        <v>0</v>
      </c>
    </row>
    <row r="28" spans="1:17" ht="15.75">
      <c r="A28" s="6" t="s">
        <v>34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22">
        <f t="shared" si="0"/>
        <v>0</v>
      </c>
    </row>
    <row r="29" spans="1:17" ht="15.75">
      <c r="A29" s="2" t="s">
        <v>15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</sheetData>
  <sheetProtection/>
  <mergeCells count="11">
    <mergeCell ref="K2:L3"/>
    <mergeCell ref="M2:N3"/>
    <mergeCell ref="O2:P3"/>
    <mergeCell ref="Q2:Q4"/>
    <mergeCell ref="A1:P1"/>
    <mergeCell ref="A2:A4"/>
    <mergeCell ref="B2:B4"/>
    <mergeCell ref="C2:D3"/>
    <mergeCell ref="E2:F3"/>
    <mergeCell ref="G2:H3"/>
    <mergeCell ref="I2:J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">
      <selection activeCell="A1" sqref="A1:Q29"/>
    </sheetView>
  </sheetViews>
  <sheetFormatPr defaultColWidth="9.140625" defaultRowHeight="15"/>
  <sheetData>
    <row r="1" spans="1:17" ht="18.75">
      <c r="A1" s="104" t="s">
        <v>35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2"/>
    </row>
    <row r="2" spans="1:17" ht="15">
      <c r="A2" s="111" t="s">
        <v>1</v>
      </c>
      <c r="B2" s="101" t="s">
        <v>0</v>
      </c>
      <c r="C2" s="105" t="s">
        <v>6</v>
      </c>
      <c r="D2" s="106"/>
      <c r="E2" s="109" t="s">
        <v>9</v>
      </c>
      <c r="F2" s="110"/>
      <c r="G2" s="117" t="s">
        <v>10</v>
      </c>
      <c r="H2" s="118"/>
      <c r="I2" s="109" t="s">
        <v>11</v>
      </c>
      <c r="J2" s="110"/>
      <c r="K2" s="109" t="s">
        <v>12</v>
      </c>
      <c r="L2" s="110"/>
      <c r="M2" s="109" t="s">
        <v>14</v>
      </c>
      <c r="N2" s="110"/>
      <c r="O2" s="105" t="s">
        <v>18</v>
      </c>
      <c r="P2" s="121"/>
      <c r="Q2" s="114" t="s">
        <v>16</v>
      </c>
    </row>
    <row r="3" spans="1:17" ht="15.75" thickBot="1">
      <c r="A3" s="112"/>
      <c r="B3" s="102"/>
      <c r="C3" s="107"/>
      <c r="D3" s="108"/>
      <c r="E3" s="110"/>
      <c r="F3" s="110"/>
      <c r="G3" s="119"/>
      <c r="H3" s="120"/>
      <c r="I3" s="110"/>
      <c r="J3" s="110"/>
      <c r="K3" s="110"/>
      <c r="L3" s="110"/>
      <c r="M3" s="110"/>
      <c r="N3" s="110"/>
      <c r="O3" s="122"/>
      <c r="P3" s="123"/>
      <c r="Q3" s="115"/>
    </row>
    <row r="4" spans="1:17" ht="15.75">
      <c r="A4" s="113"/>
      <c r="B4" s="103"/>
      <c r="C4" s="13" t="s">
        <v>7</v>
      </c>
      <c r="D4" s="13" t="s">
        <v>8</v>
      </c>
      <c r="E4" s="13" t="s">
        <v>7</v>
      </c>
      <c r="F4" s="13" t="s">
        <v>8</v>
      </c>
      <c r="G4" s="13" t="s">
        <v>7</v>
      </c>
      <c r="H4" s="13" t="s">
        <v>8</v>
      </c>
      <c r="I4" s="13" t="s">
        <v>7</v>
      </c>
      <c r="J4" s="13" t="s">
        <v>8</v>
      </c>
      <c r="K4" s="13" t="s">
        <v>7</v>
      </c>
      <c r="L4" s="13" t="s">
        <v>8</v>
      </c>
      <c r="M4" s="13" t="s">
        <v>7</v>
      </c>
      <c r="N4" s="13" t="s">
        <v>13</v>
      </c>
      <c r="O4" s="13" t="s">
        <v>7</v>
      </c>
      <c r="P4" s="13" t="s">
        <v>13</v>
      </c>
      <c r="Q4" s="116"/>
    </row>
    <row r="5" spans="1:17" ht="15.75">
      <c r="A5" s="1" t="s">
        <v>2</v>
      </c>
      <c r="B5" s="1"/>
      <c r="C5" s="4"/>
      <c r="D5" s="4"/>
      <c r="E5" s="5"/>
      <c r="F5" s="21"/>
      <c r="G5" s="5"/>
      <c r="H5" s="21"/>
      <c r="I5" s="21"/>
      <c r="J5" s="21"/>
      <c r="K5" s="21"/>
      <c r="L5" s="21"/>
      <c r="M5" s="21"/>
      <c r="N5" s="5"/>
      <c r="O5" s="18"/>
      <c r="P5" s="18"/>
      <c r="Q5" s="22">
        <f>P5+N5+L5+J5+H5+F5+D5</f>
        <v>0</v>
      </c>
    </row>
    <row r="6" spans="1:17" ht="15.75">
      <c r="A6" s="1" t="s">
        <v>3</v>
      </c>
      <c r="B6" s="1"/>
      <c r="C6" s="4"/>
      <c r="D6" s="4"/>
      <c r="E6" s="5"/>
      <c r="F6" s="5"/>
      <c r="G6" s="9"/>
      <c r="H6" s="11"/>
      <c r="I6" s="5"/>
      <c r="J6" s="5"/>
      <c r="K6" s="5"/>
      <c r="L6" s="5"/>
      <c r="M6" s="5"/>
      <c r="N6" s="5"/>
      <c r="O6" s="18"/>
      <c r="P6" s="18"/>
      <c r="Q6" s="22">
        <f aca="true" t="shared" si="0" ref="Q6:Q28">P6+N6+L6+J6+H6+F6+D6</f>
        <v>0</v>
      </c>
    </row>
    <row r="7" spans="1:17" ht="15.75">
      <c r="A7" s="1" t="s">
        <v>4</v>
      </c>
      <c r="B7" s="1"/>
      <c r="C7" s="4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18"/>
      <c r="P7" s="18"/>
      <c r="Q7" s="22">
        <f t="shared" si="0"/>
        <v>0</v>
      </c>
    </row>
    <row r="8" spans="1:17" ht="15.75">
      <c r="A8" s="7" t="s">
        <v>19</v>
      </c>
      <c r="B8" s="10"/>
      <c r="C8" s="8"/>
      <c r="D8" s="8"/>
      <c r="E8" s="9"/>
      <c r="F8" s="9"/>
      <c r="G8" s="9"/>
      <c r="H8" s="9"/>
      <c r="I8" s="9"/>
      <c r="J8" s="9"/>
      <c r="K8" s="9"/>
      <c r="L8" s="9"/>
      <c r="M8" s="9"/>
      <c r="N8" s="5"/>
      <c r="O8" s="18"/>
      <c r="P8" s="18"/>
      <c r="Q8" s="22">
        <f t="shared" si="0"/>
        <v>0</v>
      </c>
    </row>
    <row r="9" spans="1:17" ht="15.75">
      <c r="A9" s="6" t="s">
        <v>20</v>
      </c>
      <c r="B9" s="3"/>
      <c r="C9" s="4"/>
      <c r="D9" s="4"/>
      <c r="E9" s="5"/>
      <c r="F9" s="5"/>
      <c r="G9" s="5"/>
      <c r="H9" s="5"/>
      <c r="I9" s="5"/>
      <c r="J9" s="5"/>
      <c r="K9" s="5"/>
      <c r="L9" s="5"/>
      <c r="M9" s="5"/>
      <c r="N9" s="5"/>
      <c r="O9" s="18"/>
      <c r="P9" s="18"/>
      <c r="Q9" s="22">
        <f t="shared" si="0"/>
        <v>0</v>
      </c>
    </row>
    <row r="10" spans="1:17" ht="15.75">
      <c r="A10" s="6" t="s">
        <v>21</v>
      </c>
      <c r="B10" s="3"/>
      <c r="C10" s="4"/>
      <c r="D10" s="4"/>
      <c r="E10" s="5"/>
      <c r="F10" s="5"/>
      <c r="G10" s="5"/>
      <c r="H10" s="5"/>
      <c r="I10" s="5"/>
      <c r="J10" s="5"/>
      <c r="K10" s="5"/>
      <c r="L10" s="5"/>
      <c r="M10" s="5"/>
      <c r="N10" s="5"/>
      <c r="O10" s="18"/>
      <c r="P10" s="18"/>
      <c r="Q10" s="22">
        <f t="shared" si="0"/>
        <v>0</v>
      </c>
    </row>
    <row r="11" spans="1:17" ht="15.75">
      <c r="A11" s="14"/>
      <c r="B11" s="19" t="s">
        <v>17</v>
      </c>
      <c r="C11" s="15"/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7"/>
      <c r="P11" s="17"/>
      <c r="Q11" s="22">
        <f>SUM(Q5:Q10)</f>
        <v>0</v>
      </c>
    </row>
    <row r="12" spans="1:17" ht="15.75">
      <c r="A12" s="1" t="s">
        <v>5</v>
      </c>
      <c r="B12" s="20"/>
      <c r="C12" s="4"/>
      <c r="D12" s="4"/>
      <c r="E12" s="5"/>
      <c r="F12" s="5"/>
      <c r="G12" s="5"/>
      <c r="H12" s="5"/>
      <c r="I12" s="5"/>
      <c r="J12" s="5"/>
      <c r="K12" s="5"/>
      <c r="L12" s="5"/>
      <c r="M12" s="5"/>
      <c r="N12" s="5"/>
      <c r="O12" s="18"/>
      <c r="P12" s="18"/>
      <c r="Q12" s="22">
        <f t="shared" si="0"/>
        <v>0</v>
      </c>
    </row>
    <row r="13" spans="1:17" ht="15.75">
      <c r="A13" s="1" t="s">
        <v>22</v>
      </c>
      <c r="B13" s="20"/>
      <c r="C13" s="4"/>
      <c r="D13" s="4"/>
      <c r="E13" s="5"/>
      <c r="F13" s="5"/>
      <c r="G13" s="5"/>
      <c r="H13" s="5"/>
      <c r="I13" s="5"/>
      <c r="J13" s="5"/>
      <c r="K13" s="5"/>
      <c r="L13" s="5"/>
      <c r="M13" s="5"/>
      <c r="N13" s="5"/>
      <c r="O13" s="18"/>
      <c r="P13" s="18"/>
      <c r="Q13" s="22">
        <f t="shared" si="0"/>
        <v>0</v>
      </c>
    </row>
    <row r="14" spans="1:17" ht="15.75">
      <c r="A14" s="1" t="s">
        <v>23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22">
        <f t="shared" si="0"/>
        <v>0</v>
      </c>
    </row>
    <row r="15" spans="1:17" ht="15.75">
      <c r="A15" s="1" t="s">
        <v>24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22">
        <f t="shared" si="0"/>
        <v>0</v>
      </c>
    </row>
    <row r="16" spans="1:17" ht="15.75">
      <c r="A16" s="1" t="s">
        <v>25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22">
        <f t="shared" si="0"/>
        <v>0</v>
      </c>
    </row>
    <row r="17" spans="1:17" ht="15.75">
      <c r="A17" s="1" t="s">
        <v>26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22">
        <f t="shared" si="0"/>
        <v>0</v>
      </c>
    </row>
    <row r="18" spans="1:17" ht="15.75">
      <c r="A18" s="1" t="s">
        <v>27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22">
        <f t="shared" si="0"/>
        <v>0</v>
      </c>
    </row>
    <row r="19" spans="1:17" ht="15.75">
      <c r="A19" s="6" t="s">
        <v>28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22">
        <f t="shared" si="0"/>
        <v>0</v>
      </c>
    </row>
    <row r="20" spans="1:17" ht="15.75">
      <c r="A20" s="6" t="s">
        <v>29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22">
        <f t="shared" si="0"/>
        <v>0</v>
      </c>
    </row>
    <row r="21" spans="1:17" ht="15.75">
      <c r="A21" s="6" t="s">
        <v>30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22">
        <f t="shared" si="0"/>
        <v>0</v>
      </c>
    </row>
    <row r="22" spans="1:17" ht="15.75">
      <c r="A22" s="6" t="s">
        <v>19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22">
        <f t="shared" si="0"/>
        <v>0</v>
      </c>
    </row>
    <row r="23" spans="1:17" ht="15.75">
      <c r="A23" s="6" t="s">
        <v>20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22">
        <f t="shared" si="0"/>
        <v>0</v>
      </c>
    </row>
    <row r="24" spans="1:17" ht="15.75">
      <c r="A24" s="6" t="s">
        <v>21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22">
        <f t="shared" si="0"/>
        <v>0</v>
      </c>
    </row>
    <row r="25" spans="1:17" ht="15.75">
      <c r="A25" s="6" t="s">
        <v>31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22">
        <f t="shared" si="0"/>
        <v>0</v>
      </c>
    </row>
    <row r="26" spans="1:17" ht="15.75">
      <c r="A26" s="6" t="s">
        <v>32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22">
        <f t="shared" si="0"/>
        <v>0</v>
      </c>
    </row>
    <row r="27" spans="1:17" ht="15.75">
      <c r="A27" s="6" t="s">
        <v>33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22">
        <f t="shared" si="0"/>
        <v>0</v>
      </c>
    </row>
    <row r="28" spans="1:17" ht="15.75">
      <c r="A28" s="6" t="s">
        <v>34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22">
        <f t="shared" si="0"/>
        <v>0</v>
      </c>
    </row>
    <row r="29" spans="1:17" ht="15.75">
      <c r="A29" s="2" t="s">
        <v>15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</sheetData>
  <sheetProtection/>
  <mergeCells count="11">
    <mergeCell ref="K2:L3"/>
    <mergeCell ref="M2:N3"/>
    <mergeCell ref="O2:P3"/>
    <mergeCell ref="Q2:Q4"/>
    <mergeCell ref="A1:P1"/>
    <mergeCell ref="A2:A4"/>
    <mergeCell ref="B2:B4"/>
    <mergeCell ref="C2:D3"/>
    <mergeCell ref="E2:F3"/>
    <mergeCell ref="G2:H3"/>
    <mergeCell ref="I2:J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3">
      <selection activeCell="C33" sqref="C33"/>
    </sheetView>
  </sheetViews>
  <sheetFormatPr defaultColWidth="9.140625" defaultRowHeight="15"/>
  <cols>
    <col min="2" max="2" width="35.421875" style="0" customWidth="1"/>
  </cols>
  <sheetData>
    <row r="1" spans="1:17" ht="18.75">
      <c r="A1" s="104" t="s">
        <v>35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2"/>
    </row>
    <row r="2" spans="1:17" ht="15">
      <c r="A2" s="111" t="s">
        <v>1</v>
      </c>
      <c r="B2" s="101" t="s">
        <v>0</v>
      </c>
      <c r="C2" s="105" t="s">
        <v>6</v>
      </c>
      <c r="D2" s="106"/>
      <c r="E2" s="109" t="s">
        <v>9</v>
      </c>
      <c r="F2" s="110"/>
      <c r="G2" s="117" t="s">
        <v>10</v>
      </c>
      <c r="H2" s="118"/>
      <c r="I2" s="109" t="s">
        <v>11</v>
      </c>
      <c r="J2" s="110"/>
      <c r="K2" s="109" t="s">
        <v>12</v>
      </c>
      <c r="L2" s="110"/>
      <c r="M2" s="109" t="s">
        <v>14</v>
      </c>
      <c r="N2" s="110"/>
      <c r="O2" s="105" t="s">
        <v>18</v>
      </c>
      <c r="P2" s="121"/>
      <c r="Q2" s="114" t="s">
        <v>16</v>
      </c>
    </row>
    <row r="3" spans="1:17" ht="15.75" thickBot="1">
      <c r="A3" s="112"/>
      <c r="B3" s="102"/>
      <c r="C3" s="107"/>
      <c r="D3" s="108"/>
      <c r="E3" s="110"/>
      <c r="F3" s="110"/>
      <c r="G3" s="119"/>
      <c r="H3" s="120"/>
      <c r="I3" s="110"/>
      <c r="J3" s="110"/>
      <c r="K3" s="110"/>
      <c r="L3" s="110"/>
      <c r="M3" s="110"/>
      <c r="N3" s="110"/>
      <c r="O3" s="122"/>
      <c r="P3" s="123"/>
      <c r="Q3" s="115"/>
    </row>
    <row r="4" spans="1:17" ht="15.75">
      <c r="A4" s="113"/>
      <c r="B4" s="103"/>
      <c r="C4" s="13" t="s">
        <v>7</v>
      </c>
      <c r="D4" s="13" t="s">
        <v>8</v>
      </c>
      <c r="E4" s="13" t="s">
        <v>7</v>
      </c>
      <c r="F4" s="13" t="s">
        <v>8</v>
      </c>
      <c r="G4" s="13" t="s">
        <v>7</v>
      </c>
      <c r="H4" s="13" t="s">
        <v>8</v>
      </c>
      <c r="I4" s="13" t="s">
        <v>7</v>
      </c>
      <c r="J4" s="13" t="s">
        <v>8</v>
      </c>
      <c r="K4" s="13" t="s">
        <v>7</v>
      </c>
      <c r="L4" s="13" t="s">
        <v>8</v>
      </c>
      <c r="M4" s="13" t="s">
        <v>7</v>
      </c>
      <c r="N4" s="13" t="s">
        <v>13</v>
      </c>
      <c r="O4" s="13" t="s">
        <v>7</v>
      </c>
      <c r="P4" s="13" t="s">
        <v>13</v>
      </c>
      <c r="Q4" s="116"/>
    </row>
    <row r="5" spans="1:17" ht="15.75">
      <c r="A5" s="1" t="s">
        <v>2</v>
      </c>
      <c r="B5" s="1"/>
      <c r="C5" s="4"/>
      <c r="D5" s="4"/>
      <c r="E5" s="5"/>
      <c r="F5" s="21"/>
      <c r="G5" s="5"/>
      <c r="H5" s="21"/>
      <c r="I5" s="21"/>
      <c r="J5" s="21"/>
      <c r="K5" s="21"/>
      <c r="L5" s="21"/>
      <c r="M5" s="21"/>
      <c r="N5" s="5"/>
      <c r="O5" s="18"/>
      <c r="P5" s="18"/>
      <c r="Q5" s="22">
        <f>P5+N5+L5+J5+H5+F5+D5</f>
        <v>0</v>
      </c>
    </row>
    <row r="6" spans="1:17" ht="15.75">
      <c r="A6" s="1" t="s">
        <v>3</v>
      </c>
      <c r="B6" s="1"/>
      <c r="C6" s="4"/>
      <c r="D6" s="4"/>
      <c r="E6" s="5"/>
      <c r="F6" s="5"/>
      <c r="G6" s="9"/>
      <c r="H6" s="11"/>
      <c r="I6" s="5"/>
      <c r="J6" s="5"/>
      <c r="K6" s="5"/>
      <c r="L6" s="5"/>
      <c r="M6" s="5"/>
      <c r="N6" s="5"/>
      <c r="O6" s="18"/>
      <c r="P6" s="18"/>
      <c r="Q6" s="22">
        <f aca="true" t="shared" si="0" ref="Q6:Q32">P6+N6+L6+J6+H6+F6+D6</f>
        <v>0</v>
      </c>
    </row>
    <row r="7" spans="1:17" ht="15.75">
      <c r="A7" s="1" t="s">
        <v>4</v>
      </c>
      <c r="B7" s="1"/>
      <c r="C7" s="4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18"/>
      <c r="P7" s="18"/>
      <c r="Q7" s="22">
        <f t="shared" si="0"/>
        <v>0</v>
      </c>
    </row>
    <row r="8" spans="1:17" ht="15.75">
      <c r="A8" s="7" t="s">
        <v>19</v>
      </c>
      <c r="B8" s="10"/>
      <c r="C8" s="8"/>
      <c r="D8" s="8"/>
      <c r="E8" s="9"/>
      <c r="F8" s="9"/>
      <c r="G8" s="9"/>
      <c r="H8" s="9"/>
      <c r="I8" s="9"/>
      <c r="J8" s="9"/>
      <c r="K8" s="9"/>
      <c r="L8" s="9"/>
      <c r="M8" s="9"/>
      <c r="N8" s="5"/>
      <c r="O8" s="18"/>
      <c r="P8" s="18"/>
      <c r="Q8" s="22">
        <f t="shared" si="0"/>
        <v>0</v>
      </c>
    </row>
    <row r="9" spans="1:17" ht="15.75">
      <c r="A9" s="6" t="s">
        <v>20</v>
      </c>
      <c r="B9" s="3"/>
      <c r="C9" s="4"/>
      <c r="D9" s="4"/>
      <c r="E9" s="5"/>
      <c r="F9" s="5"/>
      <c r="G9" s="5"/>
      <c r="H9" s="5"/>
      <c r="I9" s="5"/>
      <c r="J9" s="5"/>
      <c r="K9" s="5"/>
      <c r="L9" s="5"/>
      <c r="M9" s="5"/>
      <c r="N9" s="5"/>
      <c r="O9" s="18"/>
      <c r="P9" s="18"/>
      <c r="Q9" s="22">
        <f t="shared" si="0"/>
        <v>0</v>
      </c>
    </row>
    <row r="10" spans="1:17" ht="15.75">
      <c r="A10" s="6" t="s">
        <v>21</v>
      </c>
      <c r="B10" s="3"/>
      <c r="C10" s="4"/>
      <c r="D10" s="4"/>
      <c r="E10" s="5"/>
      <c r="F10" s="5"/>
      <c r="G10" s="5"/>
      <c r="H10" s="5"/>
      <c r="I10" s="5"/>
      <c r="J10" s="5"/>
      <c r="K10" s="5"/>
      <c r="L10" s="5"/>
      <c r="M10" s="5"/>
      <c r="N10" s="5"/>
      <c r="O10" s="18"/>
      <c r="P10" s="18"/>
      <c r="Q10" s="22">
        <f t="shared" si="0"/>
        <v>0</v>
      </c>
    </row>
    <row r="11" spans="1:17" ht="15.75">
      <c r="A11" s="14"/>
      <c r="B11" s="19" t="s">
        <v>17</v>
      </c>
      <c r="C11" s="15"/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7"/>
      <c r="P11" s="17"/>
      <c r="Q11" s="22">
        <f>SUM(Q5:Q10)</f>
        <v>0</v>
      </c>
    </row>
    <row r="12" spans="1:17" ht="15.75">
      <c r="A12" s="1" t="s">
        <v>5</v>
      </c>
      <c r="B12" s="40" t="s">
        <v>100</v>
      </c>
      <c r="C12" s="97">
        <v>7.56</v>
      </c>
      <c r="D12" s="4"/>
      <c r="E12" s="5" t="s">
        <v>263</v>
      </c>
      <c r="F12" s="5"/>
      <c r="G12" s="5"/>
      <c r="H12" s="5"/>
      <c r="I12" s="5" t="s">
        <v>266</v>
      </c>
      <c r="J12" s="5"/>
      <c r="K12" s="5" t="s">
        <v>359</v>
      </c>
      <c r="L12" s="5"/>
      <c r="M12" s="5" t="s">
        <v>737</v>
      </c>
      <c r="N12" s="5"/>
      <c r="O12" s="18" t="s">
        <v>273</v>
      </c>
      <c r="P12" s="18"/>
      <c r="Q12" s="22">
        <f aca="true" t="shared" si="1" ref="Q12:Q28">P12+N12+L12+J12+H12+F12+D12</f>
        <v>0</v>
      </c>
    </row>
    <row r="13" spans="1:17" ht="15.75">
      <c r="A13" s="1" t="s">
        <v>22</v>
      </c>
      <c r="B13" s="40" t="s">
        <v>101</v>
      </c>
      <c r="C13" s="97">
        <v>7.43</v>
      </c>
      <c r="D13" s="4"/>
      <c r="E13" s="5" t="s">
        <v>257</v>
      </c>
      <c r="F13" s="5"/>
      <c r="G13" s="5"/>
      <c r="H13" s="5"/>
      <c r="I13" s="5" t="s">
        <v>268</v>
      </c>
      <c r="J13" s="5"/>
      <c r="K13" s="5" t="s">
        <v>358</v>
      </c>
      <c r="L13" s="5"/>
      <c r="M13" s="5" t="s">
        <v>768</v>
      </c>
      <c r="N13" s="5"/>
      <c r="O13" s="18" t="s">
        <v>276</v>
      </c>
      <c r="P13" s="18"/>
      <c r="Q13" s="22">
        <f t="shared" si="1"/>
        <v>0</v>
      </c>
    </row>
    <row r="14" spans="1:17" ht="15.75">
      <c r="A14" s="1" t="s">
        <v>23</v>
      </c>
      <c r="B14" s="40" t="s">
        <v>102</v>
      </c>
      <c r="C14" s="124">
        <v>7.34</v>
      </c>
      <c r="D14" s="3"/>
      <c r="E14" s="124">
        <v>6.6</v>
      </c>
      <c r="F14" s="3"/>
      <c r="G14" s="3"/>
      <c r="H14" s="3"/>
      <c r="I14" s="3">
        <v>5</v>
      </c>
      <c r="J14" s="3"/>
      <c r="K14" s="3">
        <v>17</v>
      </c>
      <c r="L14" s="3"/>
      <c r="M14" s="3">
        <v>140</v>
      </c>
      <c r="N14" s="3"/>
      <c r="O14" s="3">
        <v>2</v>
      </c>
      <c r="P14" s="3"/>
      <c r="Q14" s="22">
        <f t="shared" si="1"/>
        <v>0</v>
      </c>
    </row>
    <row r="15" spans="1:17" ht="15.75">
      <c r="A15" s="1" t="s">
        <v>24</v>
      </c>
      <c r="B15" s="41" t="s">
        <v>103</v>
      </c>
      <c r="C15" s="124">
        <v>7.52</v>
      </c>
      <c r="D15" s="3"/>
      <c r="E15" s="130">
        <v>6.9</v>
      </c>
      <c r="F15" s="3"/>
      <c r="G15" s="3"/>
      <c r="H15" s="3"/>
      <c r="I15" s="3">
        <v>3</v>
      </c>
      <c r="J15" s="3"/>
      <c r="K15" s="3">
        <v>12</v>
      </c>
      <c r="L15" s="3"/>
      <c r="M15" s="3">
        <v>145</v>
      </c>
      <c r="N15" s="3"/>
      <c r="O15" s="3">
        <v>0</v>
      </c>
      <c r="P15" s="3"/>
      <c r="Q15" s="22">
        <f t="shared" si="1"/>
        <v>0</v>
      </c>
    </row>
    <row r="16" spans="1:17" ht="15.75">
      <c r="A16" s="1" t="s">
        <v>25</v>
      </c>
      <c r="B16" s="30" t="s">
        <v>104</v>
      </c>
      <c r="C16" s="124">
        <v>7.45</v>
      </c>
      <c r="D16" s="3"/>
      <c r="E16" s="124">
        <v>6.7</v>
      </c>
      <c r="F16" s="3"/>
      <c r="G16" s="3"/>
      <c r="H16" s="3"/>
      <c r="I16" s="3">
        <v>4</v>
      </c>
      <c r="J16" s="3"/>
      <c r="K16" s="3">
        <v>18</v>
      </c>
      <c r="L16" s="3"/>
      <c r="M16" s="3">
        <v>130</v>
      </c>
      <c r="N16" s="3"/>
      <c r="O16" s="3">
        <v>0</v>
      </c>
      <c r="P16" s="3"/>
      <c r="Q16" s="22">
        <f t="shared" si="1"/>
        <v>0</v>
      </c>
    </row>
    <row r="17" spans="1:17" ht="15.75">
      <c r="A17" s="1" t="s">
        <v>26</v>
      </c>
      <c r="B17" s="40" t="s">
        <v>105</v>
      </c>
      <c r="C17" s="124">
        <v>6.34</v>
      </c>
      <c r="D17" s="3"/>
      <c r="E17" s="124">
        <v>5.8</v>
      </c>
      <c r="F17" s="3"/>
      <c r="G17" s="3"/>
      <c r="H17" s="3"/>
      <c r="I17" s="3">
        <v>8</v>
      </c>
      <c r="J17" s="3"/>
      <c r="K17" s="3">
        <v>23</v>
      </c>
      <c r="L17" s="3"/>
      <c r="M17" s="3">
        <v>185</v>
      </c>
      <c r="N17" s="3"/>
      <c r="O17" s="3">
        <v>3</v>
      </c>
      <c r="P17" s="3"/>
      <c r="Q17" s="22">
        <f t="shared" si="1"/>
        <v>0</v>
      </c>
    </row>
    <row r="18" spans="1:17" ht="15.75">
      <c r="A18" s="6" t="s">
        <v>28</v>
      </c>
      <c r="B18" s="42" t="s">
        <v>106</v>
      </c>
      <c r="C18" s="124">
        <v>7.12</v>
      </c>
      <c r="D18" s="3"/>
      <c r="E18" s="124">
        <v>6.6</v>
      </c>
      <c r="F18" s="3"/>
      <c r="G18" s="3">
        <v>0</v>
      </c>
      <c r="H18" s="3"/>
      <c r="I18" s="3"/>
      <c r="J18" s="3"/>
      <c r="K18" s="3">
        <v>15</v>
      </c>
      <c r="L18" s="3"/>
      <c r="M18" s="3">
        <v>150</v>
      </c>
      <c r="N18" s="3"/>
      <c r="O18" s="3">
        <v>0</v>
      </c>
      <c r="P18" s="3"/>
      <c r="Q18" s="22">
        <f t="shared" si="1"/>
        <v>0</v>
      </c>
    </row>
    <row r="19" spans="1:17" ht="15.75">
      <c r="A19" s="6" t="s">
        <v>29</v>
      </c>
      <c r="B19" s="38" t="s">
        <v>107</v>
      </c>
      <c r="C19" s="124">
        <v>8.06</v>
      </c>
      <c r="D19" s="3"/>
      <c r="E19" s="124">
        <v>6.5</v>
      </c>
      <c r="F19" s="3"/>
      <c r="G19" s="3">
        <v>0</v>
      </c>
      <c r="H19" s="3"/>
      <c r="I19" s="3"/>
      <c r="J19" s="3"/>
      <c r="K19" s="3">
        <v>12</v>
      </c>
      <c r="L19" s="3"/>
      <c r="M19" s="3">
        <v>145</v>
      </c>
      <c r="N19" s="3"/>
      <c r="O19" s="3">
        <v>0</v>
      </c>
      <c r="P19" s="3"/>
      <c r="Q19" s="22">
        <f t="shared" si="1"/>
        <v>0</v>
      </c>
    </row>
    <row r="20" spans="1:17" ht="15.75">
      <c r="A20" s="6" t="s">
        <v>30</v>
      </c>
      <c r="B20" s="39" t="s">
        <v>108</v>
      </c>
      <c r="C20" s="124">
        <v>4.02</v>
      </c>
      <c r="D20" s="3"/>
      <c r="E20" s="124">
        <v>5.6</v>
      </c>
      <c r="F20" s="3"/>
      <c r="G20" s="3">
        <v>3</v>
      </c>
      <c r="H20" s="3"/>
      <c r="I20" s="3"/>
      <c r="J20" s="3"/>
      <c r="K20" s="3">
        <v>22</v>
      </c>
      <c r="L20" s="3"/>
      <c r="M20" s="3">
        <v>175</v>
      </c>
      <c r="N20" s="3"/>
      <c r="O20" s="3">
        <v>5</v>
      </c>
      <c r="P20" s="3"/>
      <c r="Q20" s="22">
        <f t="shared" si="1"/>
        <v>0</v>
      </c>
    </row>
    <row r="21" spans="1:17" ht="15.75">
      <c r="A21" s="6" t="s">
        <v>19</v>
      </c>
      <c r="B21" s="38" t="s">
        <v>109</v>
      </c>
      <c r="C21" s="124">
        <v>6.21</v>
      </c>
      <c r="D21" s="3"/>
      <c r="E21" s="124">
        <v>5.8</v>
      </c>
      <c r="F21" s="3"/>
      <c r="G21" s="3">
        <v>6</v>
      </c>
      <c r="H21" s="3"/>
      <c r="I21" s="3"/>
      <c r="J21" s="3"/>
      <c r="K21" s="3">
        <v>23</v>
      </c>
      <c r="L21" s="3"/>
      <c r="M21" s="3">
        <v>180</v>
      </c>
      <c r="N21" s="3"/>
      <c r="O21" s="3">
        <v>0</v>
      </c>
      <c r="P21" s="3"/>
      <c r="Q21" s="22">
        <f t="shared" si="1"/>
        <v>0</v>
      </c>
    </row>
    <row r="22" spans="1:17" ht="15.75">
      <c r="A22" s="6" t="s">
        <v>20</v>
      </c>
      <c r="B22" s="38" t="s">
        <v>110</v>
      </c>
      <c r="C22" s="124">
        <v>5.05</v>
      </c>
      <c r="D22" s="3"/>
      <c r="E22" s="124">
        <v>5.6</v>
      </c>
      <c r="F22" s="3"/>
      <c r="G22" s="3">
        <v>8</v>
      </c>
      <c r="H22" s="3"/>
      <c r="I22" s="3"/>
      <c r="J22" s="3"/>
      <c r="K22" s="3">
        <v>25</v>
      </c>
      <c r="L22" s="3"/>
      <c r="M22" s="3">
        <v>180</v>
      </c>
      <c r="N22" s="3"/>
      <c r="O22" s="3">
        <v>2</v>
      </c>
      <c r="P22" s="3"/>
      <c r="Q22" s="22">
        <f t="shared" si="1"/>
        <v>0</v>
      </c>
    </row>
    <row r="23" spans="1:17" ht="15.75">
      <c r="A23" s="6" t="s">
        <v>21</v>
      </c>
      <c r="B23" s="38" t="s">
        <v>111</v>
      </c>
      <c r="C23" s="124">
        <v>8.12</v>
      </c>
      <c r="D23" s="3"/>
      <c r="E23" s="124">
        <v>5.8</v>
      </c>
      <c r="F23" s="3"/>
      <c r="G23" s="3">
        <v>0</v>
      </c>
      <c r="H23" s="3"/>
      <c r="I23" s="3"/>
      <c r="J23" s="3"/>
      <c r="K23" s="3">
        <v>14</v>
      </c>
      <c r="L23" s="3"/>
      <c r="M23" s="3">
        <v>172</v>
      </c>
      <c r="N23" s="3"/>
      <c r="O23" s="3">
        <v>0</v>
      </c>
      <c r="P23" s="3"/>
      <c r="Q23" s="22">
        <f aca="true" t="shared" si="2" ref="Q23:Q31">P22+N22+L22+J22+H22+F22+D22</f>
        <v>0</v>
      </c>
    </row>
    <row r="24" spans="1:17" ht="15.75">
      <c r="A24" s="6" t="s">
        <v>31</v>
      </c>
      <c r="B24" s="38" t="s">
        <v>112</v>
      </c>
      <c r="C24" s="124">
        <v>5.06</v>
      </c>
      <c r="D24" s="3"/>
      <c r="E24" s="124">
        <v>5.5</v>
      </c>
      <c r="F24" s="3"/>
      <c r="G24" s="3">
        <v>3</v>
      </c>
      <c r="H24" s="3"/>
      <c r="I24" s="3"/>
      <c r="J24" s="3"/>
      <c r="K24" s="3">
        <v>20</v>
      </c>
      <c r="L24" s="3"/>
      <c r="M24" s="3">
        <v>192</v>
      </c>
      <c r="N24" s="3"/>
      <c r="O24" s="3">
        <v>5</v>
      </c>
      <c r="P24" s="3"/>
      <c r="Q24" s="22">
        <f t="shared" si="2"/>
        <v>0</v>
      </c>
    </row>
    <row r="25" spans="1:17" ht="15.75">
      <c r="A25" s="6" t="s">
        <v>32</v>
      </c>
      <c r="B25" s="38" t="s">
        <v>113</v>
      </c>
      <c r="C25" s="124">
        <v>7.54</v>
      </c>
      <c r="D25" s="3"/>
      <c r="E25" s="124">
        <v>5.8</v>
      </c>
      <c r="F25" s="3"/>
      <c r="G25" s="3">
        <v>0</v>
      </c>
      <c r="H25" s="3"/>
      <c r="I25" s="3"/>
      <c r="J25" s="3"/>
      <c r="K25" s="3">
        <v>16</v>
      </c>
      <c r="L25" s="3"/>
      <c r="M25" s="3">
        <v>165</v>
      </c>
      <c r="N25" s="3"/>
      <c r="O25" s="3">
        <v>0</v>
      </c>
      <c r="P25" s="3"/>
      <c r="Q25" s="22">
        <f t="shared" si="2"/>
        <v>0</v>
      </c>
    </row>
    <row r="26" spans="1:17" ht="15.75">
      <c r="A26" s="6" t="s">
        <v>33</v>
      </c>
      <c r="B26" s="43" t="s">
        <v>114</v>
      </c>
      <c r="C26" s="124">
        <v>7.46</v>
      </c>
      <c r="D26" s="3"/>
      <c r="E26" s="124">
        <v>5.7</v>
      </c>
      <c r="F26" s="3"/>
      <c r="G26" s="3">
        <v>0</v>
      </c>
      <c r="H26" s="3"/>
      <c r="I26" s="3"/>
      <c r="J26" s="3"/>
      <c r="K26" s="3">
        <v>16</v>
      </c>
      <c r="L26" s="3"/>
      <c r="M26" s="3">
        <v>150</v>
      </c>
      <c r="N26" s="3"/>
      <c r="O26" s="3">
        <v>0</v>
      </c>
      <c r="P26" s="3"/>
      <c r="Q26" s="22">
        <f t="shared" si="2"/>
        <v>0</v>
      </c>
    </row>
    <row r="27" spans="1:17" ht="15.75">
      <c r="A27" s="6" t="s">
        <v>34</v>
      </c>
      <c r="B27" s="43" t="s">
        <v>115</v>
      </c>
      <c r="C27" s="124">
        <v>5.16</v>
      </c>
      <c r="D27" s="3"/>
      <c r="E27" s="124">
        <v>5.6</v>
      </c>
      <c r="F27" s="3"/>
      <c r="G27" s="3">
        <v>0</v>
      </c>
      <c r="H27" s="3"/>
      <c r="I27" s="3"/>
      <c r="J27" s="3"/>
      <c r="K27" s="3">
        <v>17</v>
      </c>
      <c r="L27" s="3"/>
      <c r="M27" s="3">
        <v>165</v>
      </c>
      <c r="N27" s="3"/>
      <c r="O27" s="3">
        <v>0</v>
      </c>
      <c r="P27" s="3"/>
      <c r="Q27" s="22">
        <f t="shared" si="2"/>
        <v>0</v>
      </c>
    </row>
    <row r="28" spans="1:17" ht="15.75">
      <c r="A28" s="6"/>
      <c r="B28" s="38" t="s">
        <v>116</v>
      </c>
      <c r="C28" s="124">
        <v>7.16</v>
      </c>
      <c r="D28" s="3"/>
      <c r="E28" s="124">
        <v>5.5</v>
      </c>
      <c r="F28" s="3"/>
      <c r="G28" s="3">
        <v>0</v>
      </c>
      <c r="H28" s="3"/>
      <c r="I28" s="3"/>
      <c r="J28" s="3"/>
      <c r="K28" s="3">
        <v>19</v>
      </c>
      <c r="L28" s="3"/>
      <c r="M28" s="3">
        <v>185</v>
      </c>
      <c r="N28" s="3"/>
      <c r="O28" s="3">
        <v>0</v>
      </c>
      <c r="P28" s="3"/>
      <c r="Q28" s="22">
        <f t="shared" si="2"/>
        <v>0</v>
      </c>
    </row>
    <row r="29" spans="1:17" ht="15.75">
      <c r="A29" s="6"/>
      <c r="B29" s="3" t="s">
        <v>117</v>
      </c>
      <c r="C29" s="124">
        <v>7.26</v>
      </c>
      <c r="D29" s="3"/>
      <c r="E29" s="124">
        <v>5.8</v>
      </c>
      <c r="F29" s="3"/>
      <c r="G29" s="3">
        <v>0</v>
      </c>
      <c r="H29" s="3"/>
      <c r="I29" s="3"/>
      <c r="J29" s="3"/>
      <c r="K29" s="3">
        <v>18</v>
      </c>
      <c r="L29" s="3"/>
      <c r="M29" s="3">
        <v>160</v>
      </c>
      <c r="N29" s="3"/>
      <c r="O29" s="3">
        <v>1</v>
      </c>
      <c r="P29" s="3"/>
      <c r="Q29" s="22">
        <f t="shared" si="2"/>
        <v>0</v>
      </c>
    </row>
    <row r="30" spans="1:17" ht="15.75">
      <c r="A30" s="6"/>
      <c r="B30" s="3" t="s">
        <v>118</v>
      </c>
      <c r="C30" s="124">
        <v>6.46</v>
      </c>
      <c r="D30" s="3"/>
      <c r="E30" s="124">
        <v>5.6</v>
      </c>
      <c r="F30" s="3"/>
      <c r="G30" s="3">
        <v>3</v>
      </c>
      <c r="H30" s="3"/>
      <c r="I30" s="3"/>
      <c r="J30" s="3"/>
      <c r="K30" s="3">
        <v>17</v>
      </c>
      <c r="L30" s="3"/>
      <c r="M30" s="3">
        <v>156</v>
      </c>
      <c r="N30" s="3"/>
      <c r="O30" s="3">
        <v>4</v>
      </c>
      <c r="P30" s="3"/>
      <c r="Q30" s="22">
        <f t="shared" si="2"/>
        <v>0</v>
      </c>
    </row>
    <row r="31" spans="1:17" ht="15.75">
      <c r="A31" s="6"/>
      <c r="B31" s="38" t="s">
        <v>119</v>
      </c>
      <c r="C31" s="124">
        <v>8.02</v>
      </c>
      <c r="D31" s="3"/>
      <c r="E31" s="124">
        <v>5.8</v>
      </c>
      <c r="F31" s="3"/>
      <c r="G31" s="3">
        <v>0</v>
      </c>
      <c r="H31" s="3"/>
      <c r="I31" s="3"/>
      <c r="J31" s="3"/>
      <c r="K31" s="3">
        <v>16</v>
      </c>
      <c r="L31" s="3"/>
      <c r="M31" s="3">
        <v>152</v>
      </c>
      <c r="N31" s="3"/>
      <c r="O31" s="3">
        <v>0</v>
      </c>
      <c r="P31" s="3"/>
      <c r="Q31" s="22">
        <f t="shared" si="2"/>
        <v>0</v>
      </c>
    </row>
    <row r="32" spans="1:17" ht="15.75">
      <c r="A32" s="6"/>
      <c r="B32" s="3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22">
        <f t="shared" si="0"/>
        <v>0</v>
      </c>
    </row>
    <row r="33" spans="1:17" ht="15.75">
      <c r="A33" s="2" t="s">
        <v>15</v>
      </c>
      <c r="B33" s="2"/>
      <c r="C33" s="2" t="s">
        <v>736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</sheetData>
  <sheetProtection/>
  <mergeCells count="11">
    <mergeCell ref="K2:L3"/>
    <mergeCell ref="M2:N3"/>
    <mergeCell ref="O2:P3"/>
    <mergeCell ref="Q2:Q4"/>
    <mergeCell ref="A1:P1"/>
    <mergeCell ref="A2:A4"/>
    <mergeCell ref="B2:B4"/>
    <mergeCell ref="C2:D3"/>
    <mergeCell ref="E2:F3"/>
    <mergeCell ref="G2:H3"/>
    <mergeCell ref="I2:J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B30" sqref="B30"/>
    </sheetView>
  </sheetViews>
  <sheetFormatPr defaultColWidth="9.140625" defaultRowHeight="15"/>
  <cols>
    <col min="2" max="2" width="36.8515625" style="0" customWidth="1"/>
  </cols>
  <sheetData>
    <row r="1" spans="1:17" ht="18.75">
      <c r="A1" s="104" t="s">
        <v>415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2"/>
    </row>
    <row r="2" spans="1:17" ht="15">
      <c r="A2" s="111" t="s">
        <v>1</v>
      </c>
      <c r="B2" s="101" t="s">
        <v>0</v>
      </c>
      <c r="C2" s="105" t="s">
        <v>6</v>
      </c>
      <c r="D2" s="106"/>
      <c r="E2" s="109" t="s">
        <v>9</v>
      </c>
      <c r="F2" s="110"/>
      <c r="G2" s="117" t="s">
        <v>10</v>
      </c>
      <c r="H2" s="118"/>
      <c r="I2" s="109" t="s">
        <v>11</v>
      </c>
      <c r="J2" s="110"/>
      <c r="K2" s="109" t="s">
        <v>12</v>
      </c>
      <c r="L2" s="110"/>
      <c r="M2" s="109" t="s">
        <v>14</v>
      </c>
      <c r="N2" s="110"/>
      <c r="O2" s="105" t="s">
        <v>18</v>
      </c>
      <c r="P2" s="121"/>
      <c r="Q2" s="114" t="s">
        <v>16</v>
      </c>
    </row>
    <row r="3" spans="1:17" ht="27.75" customHeight="1" thickBot="1">
      <c r="A3" s="112"/>
      <c r="B3" s="102"/>
      <c r="C3" s="107"/>
      <c r="D3" s="108"/>
      <c r="E3" s="110"/>
      <c r="F3" s="110"/>
      <c r="G3" s="119"/>
      <c r="H3" s="120"/>
      <c r="I3" s="110"/>
      <c r="J3" s="110"/>
      <c r="K3" s="110"/>
      <c r="L3" s="110"/>
      <c r="M3" s="110"/>
      <c r="N3" s="110"/>
      <c r="O3" s="122"/>
      <c r="P3" s="123"/>
      <c r="Q3" s="115"/>
    </row>
    <row r="4" spans="1:17" ht="46.5" customHeight="1">
      <c r="A4" s="113"/>
      <c r="B4" s="103"/>
      <c r="C4" s="13" t="s">
        <v>7</v>
      </c>
      <c r="D4" s="13" t="s">
        <v>8</v>
      </c>
      <c r="E4" s="13" t="s">
        <v>7</v>
      </c>
      <c r="F4" s="13" t="s">
        <v>8</v>
      </c>
      <c r="G4" s="13" t="s">
        <v>7</v>
      </c>
      <c r="H4" s="13" t="s">
        <v>8</v>
      </c>
      <c r="I4" s="13" t="s">
        <v>7</v>
      </c>
      <c r="J4" s="13" t="s">
        <v>8</v>
      </c>
      <c r="K4" s="13" t="s">
        <v>7</v>
      </c>
      <c r="L4" s="13" t="s">
        <v>8</v>
      </c>
      <c r="M4" s="13" t="s">
        <v>7</v>
      </c>
      <c r="N4" s="13" t="s">
        <v>13</v>
      </c>
      <c r="O4" s="13" t="s">
        <v>7</v>
      </c>
      <c r="P4" s="13" t="s">
        <v>13</v>
      </c>
      <c r="Q4" s="116"/>
    </row>
    <row r="5" spans="1:17" ht="15.75">
      <c r="A5" s="1" t="s">
        <v>2</v>
      </c>
      <c r="B5" s="51" t="s">
        <v>336</v>
      </c>
      <c r="C5" s="67">
        <v>6.28</v>
      </c>
      <c r="D5" s="67">
        <v>4</v>
      </c>
      <c r="E5" s="18" t="s">
        <v>254</v>
      </c>
      <c r="F5" s="67">
        <v>22</v>
      </c>
      <c r="G5" s="3"/>
      <c r="H5" s="3"/>
      <c r="I5" s="57">
        <v>10</v>
      </c>
      <c r="J5" s="67">
        <v>14</v>
      </c>
      <c r="K5" s="68" t="s">
        <v>359</v>
      </c>
      <c r="L5" s="67">
        <v>29</v>
      </c>
      <c r="M5" s="67">
        <v>151</v>
      </c>
      <c r="N5" s="67">
        <v>20</v>
      </c>
      <c r="O5" s="57">
        <v>14</v>
      </c>
      <c r="P5" s="67">
        <v>35</v>
      </c>
      <c r="Q5" s="22">
        <f aca="true" t="shared" si="0" ref="Q5:Q10">P5+N5+L5+J5+H5+F5+D5</f>
        <v>124</v>
      </c>
    </row>
    <row r="6" spans="1:17" ht="15.75">
      <c r="A6" s="1" t="s">
        <v>3</v>
      </c>
      <c r="B6" s="51" t="s">
        <v>338</v>
      </c>
      <c r="C6" s="67">
        <v>8.01</v>
      </c>
      <c r="D6" s="67">
        <v>0</v>
      </c>
      <c r="E6" s="18" t="s">
        <v>253</v>
      </c>
      <c r="F6" s="67">
        <v>40</v>
      </c>
      <c r="G6" s="3"/>
      <c r="H6" s="3"/>
      <c r="I6" s="57">
        <v>10</v>
      </c>
      <c r="J6" s="67">
        <v>14</v>
      </c>
      <c r="K6" s="68" t="s">
        <v>270</v>
      </c>
      <c r="L6" s="67">
        <v>19</v>
      </c>
      <c r="M6" s="67">
        <v>164</v>
      </c>
      <c r="N6" s="67">
        <v>27</v>
      </c>
      <c r="O6" s="57">
        <v>11</v>
      </c>
      <c r="P6" s="67">
        <v>26</v>
      </c>
      <c r="Q6" s="22">
        <f t="shared" si="0"/>
        <v>126</v>
      </c>
    </row>
    <row r="7" spans="1:17" ht="15.75">
      <c r="A7" s="1" t="s">
        <v>4</v>
      </c>
      <c r="B7" s="3" t="s">
        <v>339</v>
      </c>
      <c r="C7" s="67">
        <v>9.4</v>
      </c>
      <c r="D7" s="67">
        <v>0</v>
      </c>
      <c r="E7" s="18" t="s">
        <v>253</v>
      </c>
      <c r="F7" s="67">
        <v>40</v>
      </c>
      <c r="G7" s="3"/>
      <c r="H7" s="3"/>
      <c r="I7" s="67">
        <v>5</v>
      </c>
      <c r="J7" s="67">
        <v>5</v>
      </c>
      <c r="K7" s="67">
        <v>11</v>
      </c>
      <c r="L7" s="67">
        <v>11</v>
      </c>
      <c r="M7" s="67">
        <v>196</v>
      </c>
      <c r="N7" s="67">
        <v>46</v>
      </c>
      <c r="O7" s="67">
        <v>5</v>
      </c>
      <c r="P7" s="67">
        <v>11</v>
      </c>
      <c r="Q7" s="22">
        <f t="shared" si="0"/>
        <v>113</v>
      </c>
    </row>
    <row r="8" spans="1:17" ht="16.5" thickBot="1">
      <c r="A8" s="7" t="s">
        <v>19</v>
      </c>
      <c r="B8" s="51" t="s">
        <v>342</v>
      </c>
      <c r="C8" s="67">
        <v>5.06</v>
      </c>
      <c r="D8" s="67">
        <v>16</v>
      </c>
      <c r="E8" s="58" t="s">
        <v>261</v>
      </c>
      <c r="F8" s="67">
        <v>30</v>
      </c>
      <c r="G8" s="68" t="s">
        <v>271</v>
      </c>
      <c r="H8" s="67">
        <v>37</v>
      </c>
      <c r="I8" s="3"/>
      <c r="J8" s="3"/>
      <c r="K8" s="68" t="s">
        <v>361</v>
      </c>
      <c r="L8" s="67">
        <v>42</v>
      </c>
      <c r="M8" s="67">
        <v>186</v>
      </c>
      <c r="N8" s="67">
        <v>28</v>
      </c>
      <c r="O8" s="57">
        <v>14</v>
      </c>
      <c r="P8" s="67">
        <v>46</v>
      </c>
      <c r="Q8" s="22">
        <f t="shared" si="0"/>
        <v>199</v>
      </c>
    </row>
    <row r="9" spans="1:17" ht="15.75">
      <c r="A9" s="6" t="s">
        <v>20</v>
      </c>
      <c r="B9" s="51" t="s">
        <v>348</v>
      </c>
      <c r="C9" s="67">
        <v>6.08</v>
      </c>
      <c r="D9" s="67">
        <v>2</v>
      </c>
      <c r="E9" s="18" t="s">
        <v>355</v>
      </c>
      <c r="F9" s="67">
        <v>40</v>
      </c>
      <c r="G9" s="68" t="s">
        <v>266</v>
      </c>
      <c r="H9" s="67">
        <v>25</v>
      </c>
      <c r="I9" s="3"/>
      <c r="J9" s="3"/>
      <c r="K9" s="68" t="s">
        <v>365</v>
      </c>
      <c r="L9" s="67">
        <v>40</v>
      </c>
      <c r="M9" s="67">
        <v>184</v>
      </c>
      <c r="N9" s="67">
        <v>27</v>
      </c>
      <c r="O9" s="57">
        <v>0</v>
      </c>
      <c r="P9" s="67">
        <v>10</v>
      </c>
      <c r="Q9" s="22">
        <f t="shared" si="0"/>
        <v>144</v>
      </c>
    </row>
    <row r="10" spans="1:17" ht="15.75">
      <c r="A10" s="6" t="s">
        <v>21</v>
      </c>
      <c r="B10" s="51" t="s">
        <v>351</v>
      </c>
      <c r="C10" s="67">
        <v>6.25</v>
      </c>
      <c r="D10" s="67">
        <v>3</v>
      </c>
      <c r="E10" s="18" t="s">
        <v>261</v>
      </c>
      <c r="F10" s="67">
        <v>30</v>
      </c>
      <c r="G10" s="68" t="s">
        <v>357</v>
      </c>
      <c r="H10" s="67">
        <v>17</v>
      </c>
      <c r="I10" s="3"/>
      <c r="J10" s="3"/>
      <c r="K10" s="68" t="s">
        <v>270</v>
      </c>
      <c r="L10" s="67">
        <v>14</v>
      </c>
      <c r="M10" s="67">
        <v>205</v>
      </c>
      <c r="N10" s="67">
        <v>40</v>
      </c>
      <c r="O10" s="57">
        <v>6</v>
      </c>
      <c r="P10" s="67">
        <v>22</v>
      </c>
      <c r="Q10" s="22">
        <f t="shared" si="0"/>
        <v>126</v>
      </c>
    </row>
    <row r="11" spans="1:17" ht="15.75">
      <c r="A11" s="14"/>
      <c r="B11" s="19" t="s">
        <v>17</v>
      </c>
      <c r="C11" s="15"/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7"/>
      <c r="P11" s="17"/>
      <c r="Q11" s="22">
        <f>SUM(Q5:Q10)</f>
        <v>832</v>
      </c>
    </row>
    <row r="12" spans="1:17" ht="15.75">
      <c r="A12" s="1" t="s">
        <v>5</v>
      </c>
      <c r="B12" s="51" t="s">
        <v>334</v>
      </c>
      <c r="C12" s="69">
        <v>6.58</v>
      </c>
      <c r="D12" s="69">
        <v>0</v>
      </c>
      <c r="E12" s="57">
        <v>6.2</v>
      </c>
      <c r="F12" s="68" t="s">
        <v>265</v>
      </c>
      <c r="G12" s="5"/>
      <c r="H12" s="5"/>
      <c r="I12" s="57">
        <v>10</v>
      </c>
      <c r="J12" s="68" t="s">
        <v>274</v>
      </c>
      <c r="K12" s="70">
        <v>20</v>
      </c>
      <c r="L12" s="68" t="s">
        <v>361</v>
      </c>
      <c r="M12" s="68" t="s">
        <v>367</v>
      </c>
      <c r="N12" s="68" t="s">
        <v>373</v>
      </c>
      <c r="O12" s="66">
        <v>2</v>
      </c>
      <c r="P12" s="18" t="s">
        <v>268</v>
      </c>
      <c r="Q12" s="22">
        <f aca="true" t="shared" si="1" ref="Q12:Q25">P12+N12+L12+J12+H12+F12+D12</f>
        <v>72</v>
      </c>
    </row>
    <row r="13" spans="1:17" ht="15.75">
      <c r="A13" s="1" t="s">
        <v>22</v>
      </c>
      <c r="B13" s="51" t="s">
        <v>335</v>
      </c>
      <c r="C13" s="69">
        <v>8.01</v>
      </c>
      <c r="D13" s="69">
        <v>0</v>
      </c>
      <c r="E13" s="18" t="s">
        <v>254</v>
      </c>
      <c r="F13" s="68" t="s">
        <v>362</v>
      </c>
      <c r="G13" s="5"/>
      <c r="H13" s="5"/>
      <c r="I13" s="57">
        <v>8</v>
      </c>
      <c r="J13" s="68" t="s">
        <v>276</v>
      </c>
      <c r="K13" s="68" t="s">
        <v>358</v>
      </c>
      <c r="L13" s="68" t="s">
        <v>364</v>
      </c>
      <c r="M13" s="68" t="s">
        <v>368</v>
      </c>
      <c r="N13" s="68" t="s">
        <v>359</v>
      </c>
      <c r="O13" s="57">
        <v>4</v>
      </c>
      <c r="P13" s="18" t="s">
        <v>269</v>
      </c>
      <c r="Q13" s="22">
        <f t="shared" si="1"/>
        <v>86</v>
      </c>
    </row>
    <row r="14" spans="1:17" ht="15.75">
      <c r="A14" s="1" t="s">
        <v>23</v>
      </c>
      <c r="B14" s="51" t="s">
        <v>337</v>
      </c>
      <c r="C14" s="67">
        <v>9.3</v>
      </c>
      <c r="D14" s="67">
        <v>0</v>
      </c>
      <c r="E14" s="18" t="s">
        <v>252</v>
      </c>
      <c r="F14" s="67">
        <v>30</v>
      </c>
      <c r="G14" s="3"/>
      <c r="H14" s="3"/>
      <c r="I14" s="57">
        <v>6</v>
      </c>
      <c r="J14" s="67">
        <v>6</v>
      </c>
      <c r="K14" s="68" t="s">
        <v>270</v>
      </c>
      <c r="L14" s="67">
        <v>19</v>
      </c>
      <c r="M14" s="67">
        <v>162</v>
      </c>
      <c r="N14" s="67">
        <v>26</v>
      </c>
      <c r="O14" s="57">
        <v>12</v>
      </c>
      <c r="P14" s="67">
        <v>29</v>
      </c>
      <c r="Q14" s="22">
        <f t="shared" si="1"/>
        <v>110</v>
      </c>
    </row>
    <row r="15" spans="1:17" ht="15.75">
      <c r="A15" s="6" t="s">
        <v>28</v>
      </c>
      <c r="B15" s="51" t="s">
        <v>340</v>
      </c>
      <c r="C15" s="67">
        <v>6.1</v>
      </c>
      <c r="D15" s="67">
        <v>2</v>
      </c>
      <c r="E15" s="18" t="s">
        <v>261</v>
      </c>
      <c r="F15" s="67">
        <v>30</v>
      </c>
      <c r="G15" s="68" t="s">
        <v>264</v>
      </c>
      <c r="H15" s="67">
        <v>0</v>
      </c>
      <c r="I15" s="3"/>
      <c r="J15" s="3"/>
      <c r="K15" s="68" t="s">
        <v>360</v>
      </c>
      <c r="L15" s="67">
        <v>18</v>
      </c>
      <c r="M15" s="67">
        <v>138</v>
      </c>
      <c r="N15" s="67">
        <v>7</v>
      </c>
      <c r="O15" s="57">
        <v>10</v>
      </c>
      <c r="P15" s="67">
        <v>32</v>
      </c>
      <c r="Q15" s="22">
        <f t="shared" si="1"/>
        <v>89</v>
      </c>
    </row>
    <row r="16" spans="1:17" ht="15.75">
      <c r="A16" s="6" t="s">
        <v>29</v>
      </c>
      <c r="B16" s="51" t="s">
        <v>341</v>
      </c>
      <c r="C16" s="67">
        <v>7.08</v>
      </c>
      <c r="D16" s="67">
        <v>0</v>
      </c>
      <c r="E16" s="18" t="s">
        <v>354</v>
      </c>
      <c r="F16" s="67">
        <v>45</v>
      </c>
      <c r="G16" s="68" t="s">
        <v>264</v>
      </c>
      <c r="H16" s="67">
        <v>0</v>
      </c>
      <c r="I16" s="3"/>
      <c r="J16" s="3"/>
      <c r="K16" s="68" t="s">
        <v>359</v>
      </c>
      <c r="L16" s="67">
        <v>24</v>
      </c>
      <c r="M16" s="67">
        <v>143</v>
      </c>
      <c r="N16" s="67">
        <v>9</v>
      </c>
      <c r="O16" s="57">
        <v>15</v>
      </c>
      <c r="P16" s="67">
        <v>62</v>
      </c>
      <c r="Q16" s="22">
        <f t="shared" si="1"/>
        <v>140</v>
      </c>
    </row>
    <row r="17" spans="1:17" ht="16.5" thickBot="1">
      <c r="A17" s="6" t="s">
        <v>30</v>
      </c>
      <c r="B17" s="51" t="s">
        <v>343</v>
      </c>
      <c r="C17" s="67">
        <v>7.06</v>
      </c>
      <c r="D17" s="67">
        <v>0</v>
      </c>
      <c r="E17" s="56" t="s">
        <v>256</v>
      </c>
      <c r="F17" s="67">
        <v>3</v>
      </c>
      <c r="G17" s="68" t="s">
        <v>268</v>
      </c>
      <c r="H17" s="67">
        <v>29</v>
      </c>
      <c r="I17" s="3"/>
      <c r="J17" s="3"/>
      <c r="K17" s="68" t="s">
        <v>362</v>
      </c>
      <c r="L17" s="67">
        <v>28</v>
      </c>
      <c r="M17" s="67">
        <v>180</v>
      </c>
      <c r="N17" s="67">
        <v>25</v>
      </c>
      <c r="O17" s="61">
        <v>12</v>
      </c>
      <c r="P17" s="67">
        <v>38</v>
      </c>
      <c r="Q17" s="22">
        <f t="shared" si="1"/>
        <v>123</v>
      </c>
    </row>
    <row r="18" spans="1:17" ht="15.75">
      <c r="A18" s="6" t="s">
        <v>19</v>
      </c>
      <c r="B18" s="51" t="s">
        <v>344</v>
      </c>
      <c r="C18" s="67">
        <v>5.07</v>
      </c>
      <c r="D18" s="67">
        <v>15</v>
      </c>
      <c r="E18" s="18" t="s">
        <v>255</v>
      </c>
      <c r="F18" s="67">
        <v>9</v>
      </c>
      <c r="G18" s="68" t="s">
        <v>266</v>
      </c>
      <c r="H18" s="67">
        <v>25</v>
      </c>
      <c r="I18" s="3"/>
      <c r="J18" s="3"/>
      <c r="K18" s="68" t="s">
        <v>363</v>
      </c>
      <c r="L18" s="67">
        <v>38</v>
      </c>
      <c r="M18" s="67">
        <v>157</v>
      </c>
      <c r="N18" s="67">
        <v>14</v>
      </c>
      <c r="O18" s="60">
        <v>0</v>
      </c>
      <c r="P18" s="67">
        <v>10</v>
      </c>
      <c r="Q18" s="22">
        <f t="shared" si="1"/>
        <v>111</v>
      </c>
    </row>
    <row r="19" spans="1:17" ht="15.75">
      <c r="A19" s="6" t="s">
        <v>20</v>
      </c>
      <c r="B19" s="3" t="s">
        <v>353</v>
      </c>
      <c r="C19" s="67">
        <v>7.05</v>
      </c>
      <c r="D19" s="67">
        <v>0</v>
      </c>
      <c r="E19" s="18" t="s">
        <v>262</v>
      </c>
      <c r="F19" s="67">
        <v>7</v>
      </c>
      <c r="G19" s="68" t="s">
        <v>272</v>
      </c>
      <c r="H19" s="67">
        <v>13</v>
      </c>
      <c r="I19" s="3"/>
      <c r="J19" s="3"/>
      <c r="K19" s="68" t="s">
        <v>363</v>
      </c>
      <c r="L19" s="67">
        <v>38</v>
      </c>
      <c r="M19" s="67">
        <v>179</v>
      </c>
      <c r="N19" s="67">
        <v>24</v>
      </c>
      <c r="O19" s="57">
        <v>2</v>
      </c>
      <c r="P19" s="67">
        <v>14</v>
      </c>
      <c r="Q19" s="22">
        <f t="shared" si="1"/>
        <v>96</v>
      </c>
    </row>
    <row r="20" spans="1:17" ht="15.75">
      <c r="A20" s="6" t="s">
        <v>21</v>
      </c>
      <c r="B20" s="51" t="s">
        <v>345</v>
      </c>
      <c r="C20" s="67">
        <v>6.59</v>
      </c>
      <c r="D20" s="67">
        <v>0</v>
      </c>
      <c r="E20" s="18" t="s">
        <v>254</v>
      </c>
      <c r="F20" s="67">
        <v>13</v>
      </c>
      <c r="G20" s="68" t="s">
        <v>264</v>
      </c>
      <c r="H20" s="67">
        <v>0</v>
      </c>
      <c r="I20" s="3"/>
      <c r="J20" s="3"/>
      <c r="K20" s="68" t="s">
        <v>362</v>
      </c>
      <c r="L20" s="67">
        <v>28</v>
      </c>
      <c r="M20" s="67">
        <v>140</v>
      </c>
      <c r="N20" s="67">
        <v>8</v>
      </c>
      <c r="O20" s="57">
        <v>0</v>
      </c>
      <c r="P20" s="67">
        <v>10</v>
      </c>
      <c r="Q20" s="22">
        <f t="shared" si="1"/>
        <v>59</v>
      </c>
    </row>
    <row r="21" spans="1:17" ht="15.75">
      <c r="A21" s="6" t="s">
        <v>31</v>
      </c>
      <c r="B21" s="51" t="s">
        <v>346</v>
      </c>
      <c r="C21" s="67">
        <v>7.06</v>
      </c>
      <c r="D21" s="67">
        <v>0</v>
      </c>
      <c r="E21" s="18" t="s">
        <v>255</v>
      </c>
      <c r="F21" s="67">
        <v>9</v>
      </c>
      <c r="G21" s="68" t="s">
        <v>264</v>
      </c>
      <c r="H21" s="67">
        <v>0</v>
      </c>
      <c r="I21" s="3"/>
      <c r="J21" s="3"/>
      <c r="K21" s="68" t="s">
        <v>364</v>
      </c>
      <c r="L21" s="67">
        <v>34</v>
      </c>
      <c r="M21" s="67">
        <v>172</v>
      </c>
      <c r="N21" s="67">
        <v>21</v>
      </c>
      <c r="O21" s="57">
        <v>0</v>
      </c>
      <c r="P21" s="67">
        <v>10</v>
      </c>
      <c r="Q21" s="22">
        <f t="shared" si="1"/>
        <v>74</v>
      </c>
    </row>
    <row r="22" spans="1:17" ht="15.75">
      <c r="A22" s="6" t="s">
        <v>32</v>
      </c>
      <c r="B22" s="51" t="s">
        <v>347</v>
      </c>
      <c r="C22" s="67">
        <v>8.42</v>
      </c>
      <c r="D22" s="67">
        <v>0</v>
      </c>
      <c r="E22" s="18" t="s">
        <v>253</v>
      </c>
      <c r="F22" s="67">
        <v>26</v>
      </c>
      <c r="G22" s="68" t="s">
        <v>356</v>
      </c>
      <c r="H22" s="67">
        <v>21</v>
      </c>
      <c r="I22" s="3"/>
      <c r="J22" s="3"/>
      <c r="K22" s="68" t="s">
        <v>358</v>
      </c>
      <c r="L22" s="67">
        <v>20</v>
      </c>
      <c r="M22" s="67">
        <v>154</v>
      </c>
      <c r="N22" s="67">
        <v>13</v>
      </c>
      <c r="O22" s="57">
        <v>0</v>
      </c>
      <c r="P22" s="67">
        <v>10</v>
      </c>
      <c r="Q22" s="22">
        <f t="shared" si="1"/>
        <v>90</v>
      </c>
    </row>
    <row r="23" spans="1:17" ht="15.75">
      <c r="A23" s="6" t="s">
        <v>33</v>
      </c>
      <c r="B23" s="51" t="s">
        <v>349</v>
      </c>
      <c r="C23" s="67">
        <v>9.26</v>
      </c>
      <c r="D23" s="67">
        <v>0</v>
      </c>
      <c r="E23" s="18" t="s">
        <v>354</v>
      </c>
      <c r="F23" s="67">
        <v>45</v>
      </c>
      <c r="G23" s="68" t="s">
        <v>264</v>
      </c>
      <c r="H23" s="67">
        <v>0</v>
      </c>
      <c r="I23" s="3"/>
      <c r="J23" s="3"/>
      <c r="K23" s="68" t="s">
        <v>358</v>
      </c>
      <c r="L23" s="67">
        <v>20</v>
      </c>
      <c r="M23" s="67">
        <v>126</v>
      </c>
      <c r="N23" s="67">
        <v>3</v>
      </c>
      <c r="O23" s="57">
        <v>6</v>
      </c>
      <c r="P23" s="67">
        <v>22</v>
      </c>
      <c r="Q23" s="22">
        <f t="shared" si="1"/>
        <v>90</v>
      </c>
    </row>
    <row r="24" spans="1:17" ht="15.75">
      <c r="A24" s="6" t="s">
        <v>34</v>
      </c>
      <c r="B24" s="51" t="s">
        <v>350</v>
      </c>
      <c r="C24" s="67">
        <v>7.1</v>
      </c>
      <c r="D24" s="67">
        <v>0</v>
      </c>
      <c r="E24" s="18" t="s">
        <v>261</v>
      </c>
      <c r="F24" s="67">
        <v>30</v>
      </c>
      <c r="G24" s="68" t="s">
        <v>264</v>
      </c>
      <c r="H24" s="67">
        <v>0</v>
      </c>
      <c r="I24" s="3"/>
      <c r="J24" s="3"/>
      <c r="K24" s="68" t="s">
        <v>358</v>
      </c>
      <c r="L24" s="67">
        <v>20</v>
      </c>
      <c r="M24" s="67">
        <v>139</v>
      </c>
      <c r="N24" s="67">
        <v>8</v>
      </c>
      <c r="O24" s="57">
        <v>8</v>
      </c>
      <c r="P24" s="67">
        <v>26</v>
      </c>
      <c r="Q24" s="22">
        <f t="shared" si="1"/>
        <v>84</v>
      </c>
    </row>
    <row r="25" spans="1:17" ht="15.75">
      <c r="A25" s="55" t="s">
        <v>230</v>
      </c>
      <c r="B25" s="51" t="s">
        <v>352</v>
      </c>
      <c r="C25" s="67">
        <v>9.33</v>
      </c>
      <c r="D25" s="67">
        <v>0</v>
      </c>
      <c r="E25" s="18" t="s">
        <v>354</v>
      </c>
      <c r="F25" s="67">
        <v>45</v>
      </c>
      <c r="G25" s="67">
        <v>0</v>
      </c>
      <c r="H25" s="67">
        <v>0</v>
      </c>
      <c r="I25" s="3"/>
      <c r="J25" s="3"/>
      <c r="K25" s="68" t="s">
        <v>364</v>
      </c>
      <c r="L25" s="67">
        <v>34</v>
      </c>
      <c r="M25" s="67">
        <v>184</v>
      </c>
      <c r="N25" s="67">
        <v>27</v>
      </c>
      <c r="O25" s="18" t="s">
        <v>264</v>
      </c>
      <c r="P25" s="67">
        <v>10</v>
      </c>
      <c r="Q25" s="22">
        <f t="shared" si="1"/>
        <v>116</v>
      </c>
    </row>
    <row r="26" spans="1:17" ht="15.75">
      <c r="A26" s="2" t="s">
        <v>15</v>
      </c>
      <c r="B26" s="2"/>
      <c r="C26" s="2" t="s">
        <v>733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</sheetData>
  <sheetProtection/>
  <mergeCells count="11">
    <mergeCell ref="K2:L3"/>
    <mergeCell ref="M2:N3"/>
    <mergeCell ref="O2:P3"/>
    <mergeCell ref="Q2:Q4"/>
    <mergeCell ref="A1:P1"/>
    <mergeCell ref="A2:A4"/>
    <mergeCell ref="B2:B4"/>
    <mergeCell ref="C2:D3"/>
    <mergeCell ref="E2:F3"/>
    <mergeCell ref="G2:H3"/>
    <mergeCell ref="I2:J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0">
      <selection activeCell="G14" sqref="G14"/>
    </sheetView>
  </sheetViews>
  <sheetFormatPr defaultColWidth="9.140625" defaultRowHeight="15"/>
  <cols>
    <col min="2" max="2" width="35.57421875" style="0" customWidth="1"/>
  </cols>
  <sheetData>
    <row r="1" spans="1:17" ht="18.75">
      <c r="A1" s="104" t="s">
        <v>414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2"/>
    </row>
    <row r="2" spans="1:17" ht="15">
      <c r="A2" s="111" t="s">
        <v>1</v>
      </c>
      <c r="B2" s="101" t="s">
        <v>0</v>
      </c>
      <c r="C2" s="105" t="s">
        <v>6</v>
      </c>
      <c r="D2" s="106"/>
      <c r="E2" s="109" t="s">
        <v>9</v>
      </c>
      <c r="F2" s="110"/>
      <c r="G2" s="117" t="s">
        <v>10</v>
      </c>
      <c r="H2" s="118"/>
      <c r="I2" s="109" t="s">
        <v>11</v>
      </c>
      <c r="J2" s="110"/>
      <c r="K2" s="109" t="s">
        <v>12</v>
      </c>
      <c r="L2" s="110"/>
      <c r="M2" s="109" t="s">
        <v>14</v>
      </c>
      <c r="N2" s="110"/>
      <c r="O2" s="105" t="s">
        <v>18</v>
      </c>
      <c r="P2" s="121"/>
      <c r="Q2" s="114" t="s">
        <v>16</v>
      </c>
    </row>
    <row r="3" spans="1:17" ht="15.75" thickBot="1">
      <c r="A3" s="112"/>
      <c r="B3" s="102"/>
      <c r="C3" s="107"/>
      <c r="D3" s="108"/>
      <c r="E3" s="110"/>
      <c r="F3" s="110"/>
      <c r="G3" s="119"/>
      <c r="H3" s="120"/>
      <c r="I3" s="110"/>
      <c r="J3" s="110"/>
      <c r="K3" s="110"/>
      <c r="L3" s="110"/>
      <c r="M3" s="110"/>
      <c r="N3" s="110"/>
      <c r="O3" s="122"/>
      <c r="P3" s="123"/>
      <c r="Q3" s="115"/>
    </row>
    <row r="4" spans="1:17" ht="15.75">
      <c r="A4" s="113"/>
      <c r="B4" s="103"/>
      <c r="C4" s="13" t="s">
        <v>7</v>
      </c>
      <c r="D4" s="13" t="s">
        <v>8</v>
      </c>
      <c r="E4" s="13" t="s">
        <v>7</v>
      </c>
      <c r="F4" s="13" t="s">
        <v>8</v>
      </c>
      <c r="G4" s="13" t="s">
        <v>7</v>
      </c>
      <c r="H4" s="13" t="s">
        <v>8</v>
      </c>
      <c r="I4" s="13" t="s">
        <v>7</v>
      </c>
      <c r="J4" s="13" t="s">
        <v>8</v>
      </c>
      <c r="K4" s="13" t="s">
        <v>7</v>
      </c>
      <c r="L4" s="13" t="s">
        <v>8</v>
      </c>
      <c r="M4" s="13" t="s">
        <v>7</v>
      </c>
      <c r="N4" s="13" t="s">
        <v>13</v>
      </c>
      <c r="O4" s="13" t="s">
        <v>7</v>
      </c>
      <c r="P4" s="13" t="s">
        <v>13</v>
      </c>
      <c r="Q4" s="116"/>
    </row>
    <row r="5" spans="1:17" ht="15.75">
      <c r="A5" s="1" t="s">
        <v>2</v>
      </c>
      <c r="B5" s="73" t="s">
        <v>380</v>
      </c>
      <c r="C5" s="74">
        <v>6.58</v>
      </c>
      <c r="D5" s="67">
        <v>0</v>
      </c>
      <c r="E5" s="77">
        <v>10.4</v>
      </c>
      <c r="F5" s="67">
        <v>29</v>
      </c>
      <c r="G5" s="67"/>
      <c r="H5" s="67"/>
      <c r="I5" s="75" t="s">
        <v>271</v>
      </c>
      <c r="J5" s="67">
        <v>7</v>
      </c>
      <c r="K5" s="75" t="s">
        <v>360</v>
      </c>
      <c r="L5" s="67">
        <v>15</v>
      </c>
      <c r="M5" s="67">
        <v>164</v>
      </c>
      <c r="N5" s="67">
        <v>20</v>
      </c>
      <c r="O5" s="67">
        <v>15</v>
      </c>
      <c r="P5" s="67">
        <v>34</v>
      </c>
      <c r="Q5" s="22">
        <f aca="true" t="shared" si="0" ref="Q5:Q10">P5+N5+L5+J5+H5+F5+D5</f>
        <v>105</v>
      </c>
    </row>
    <row r="6" spans="1:17" ht="15.75">
      <c r="A6" s="1" t="s">
        <v>3</v>
      </c>
      <c r="B6" s="73" t="s">
        <v>381</v>
      </c>
      <c r="C6" s="67">
        <v>8.42</v>
      </c>
      <c r="D6" s="67">
        <v>0</v>
      </c>
      <c r="E6" s="76" t="s">
        <v>403</v>
      </c>
      <c r="F6" s="67">
        <v>43</v>
      </c>
      <c r="G6" s="67"/>
      <c r="H6" s="67"/>
      <c r="I6" s="67">
        <v>2</v>
      </c>
      <c r="J6" s="67">
        <v>1</v>
      </c>
      <c r="K6" s="67">
        <v>14</v>
      </c>
      <c r="L6" s="67">
        <v>12</v>
      </c>
      <c r="M6" s="67">
        <v>140</v>
      </c>
      <c r="N6" s="67">
        <v>9</v>
      </c>
      <c r="O6" s="67">
        <v>10</v>
      </c>
      <c r="P6" s="67">
        <v>24</v>
      </c>
      <c r="Q6" s="22">
        <f t="shared" si="0"/>
        <v>89</v>
      </c>
    </row>
    <row r="7" spans="1:17" ht="15.75">
      <c r="A7" s="1" t="s">
        <v>4</v>
      </c>
      <c r="B7" s="73" t="s">
        <v>379</v>
      </c>
      <c r="C7" s="67">
        <v>5.36</v>
      </c>
      <c r="D7" s="67">
        <v>13</v>
      </c>
      <c r="E7" s="76" t="s">
        <v>404</v>
      </c>
      <c r="F7" s="67">
        <v>18</v>
      </c>
      <c r="G7" s="67"/>
      <c r="H7" s="67"/>
      <c r="I7" s="75" t="s">
        <v>269</v>
      </c>
      <c r="J7" s="67">
        <v>8</v>
      </c>
      <c r="K7" s="75" t="s">
        <v>359</v>
      </c>
      <c r="L7" s="67">
        <v>19</v>
      </c>
      <c r="M7" s="67">
        <v>147</v>
      </c>
      <c r="N7" s="67">
        <v>11</v>
      </c>
      <c r="O7" s="67">
        <v>5</v>
      </c>
      <c r="P7" s="67">
        <v>14</v>
      </c>
      <c r="Q7" s="22">
        <f t="shared" si="0"/>
        <v>83</v>
      </c>
    </row>
    <row r="8" spans="1:17" ht="15.75">
      <c r="A8" s="7" t="s">
        <v>19</v>
      </c>
      <c r="B8" s="51" t="s">
        <v>394</v>
      </c>
      <c r="C8" s="67">
        <v>4.59</v>
      </c>
      <c r="D8" s="67">
        <v>12</v>
      </c>
      <c r="E8" s="76" t="s">
        <v>399</v>
      </c>
      <c r="F8" s="67">
        <v>24</v>
      </c>
      <c r="G8" s="67">
        <v>2</v>
      </c>
      <c r="H8" s="67">
        <v>11</v>
      </c>
      <c r="I8" s="67"/>
      <c r="J8" s="67"/>
      <c r="K8" s="68" t="s">
        <v>362</v>
      </c>
      <c r="L8" s="67">
        <v>22</v>
      </c>
      <c r="M8" s="67">
        <v>225</v>
      </c>
      <c r="N8" s="67">
        <v>50</v>
      </c>
      <c r="O8" s="67">
        <v>5</v>
      </c>
      <c r="P8" s="67">
        <v>20</v>
      </c>
      <c r="Q8" s="22">
        <f t="shared" si="0"/>
        <v>139</v>
      </c>
    </row>
    <row r="9" spans="1:17" ht="15.75">
      <c r="A9" s="6" t="s">
        <v>20</v>
      </c>
      <c r="B9" s="51" t="s">
        <v>384</v>
      </c>
      <c r="C9" s="69">
        <v>5.48</v>
      </c>
      <c r="D9" s="67">
        <v>2</v>
      </c>
      <c r="E9" s="76" t="s">
        <v>403</v>
      </c>
      <c r="F9" s="67">
        <v>30</v>
      </c>
      <c r="G9" s="67">
        <v>4</v>
      </c>
      <c r="H9" s="67">
        <v>17</v>
      </c>
      <c r="I9" s="67"/>
      <c r="J9" s="67"/>
      <c r="K9" s="68" t="s">
        <v>397</v>
      </c>
      <c r="L9" s="67">
        <v>24</v>
      </c>
      <c r="M9" s="67">
        <v>186</v>
      </c>
      <c r="N9" s="67">
        <v>21</v>
      </c>
      <c r="O9" s="67">
        <v>4</v>
      </c>
      <c r="P9" s="67">
        <v>18</v>
      </c>
      <c r="Q9" s="22">
        <f t="shared" si="0"/>
        <v>112</v>
      </c>
    </row>
    <row r="10" spans="1:17" ht="15.75">
      <c r="A10" s="6" t="s">
        <v>21</v>
      </c>
      <c r="B10" s="73" t="s">
        <v>393</v>
      </c>
      <c r="C10" s="74">
        <v>5.01</v>
      </c>
      <c r="D10" s="67">
        <v>12</v>
      </c>
      <c r="E10" s="76" t="s">
        <v>409</v>
      </c>
      <c r="F10" s="67">
        <v>15</v>
      </c>
      <c r="G10" s="67">
        <v>0</v>
      </c>
      <c r="H10" s="67">
        <v>0</v>
      </c>
      <c r="I10" s="67"/>
      <c r="J10" s="67"/>
      <c r="K10" s="75" t="s">
        <v>363</v>
      </c>
      <c r="L10" s="67">
        <v>32</v>
      </c>
      <c r="M10" s="67">
        <v>182</v>
      </c>
      <c r="N10" s="67">
        <v>19</v>
      </c>
      <c r="O10" s="67">
        <v>9</v>
      </c>
      <c r="P10" s="67">
        <v>28</v>
      </c>
      <c r="Q10" s="22">
        <f t="shared" si="0"/>
        <v>106</v>
      </c>
    </row>
    <row r="11" spans="1:17" ht="15.75">
      <c r="A11" s="14"/>
      <c r="B11" s="19" t="s">
        <v>17</v>
      </c>
      <c r="C11" s="15"/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7"/>
      <c r="P11" s="17"/>
      <c r="Q11" s="22">
        <f>SUM(Q5:Q10)</f>
        <v>634</v>
      </c>
    </row>
    <row r="12" spans="1:17" ht="15.75">
      <c r="A12" s="1" t="s">
        <v>5</v>
      </c>
      <c r="B12" s="3" t="s">
        <v>375</v>
      </c>
      <c r="C12" s="69">
        <v>8.42</v>
      </c>
      <c r="D12" s="69">
        <v>0</v>
      </c>
      <c r="E12" s="76" t="s">
        <v>399</v>
      </c>
      <c r="F12" s="68" t="s">
        <v>370</v>
      </c>
      <c r="G12" s="68"/>
      <c r="H12" s="68"/>
      <c r="I12" s="68" t="s">
        <v>356</v>
      </c>
      <c r="J12" s="68" t="s">
        <v>357</v>
      </c>
      <c r="K12" s="68" t="s">
        <v>270</v>
      </c>
      <c r="L12" s="68" t="s">
        <v>412</v>
      </c>
      <c r="M12" s="68" t="s">
        <v>372</v>
      </c>
      <c r="N12" s="68" t="s">
        <v>269</v>
      </c>
      <c r="O12" s="18" t="s">
        <v>272</v>
      </c>
      <c r="P12" s="18" t="s">
        <v>271</v>
      </c>
      <c r="Q12" s="22">
        <f aca="true" t="shared" si="1" ref="Q12:Q17">P12+N12+L12+J12+H12+F12+D12</f>
        <v>70</v>
      </c>
    </row>
    <row r="13" spans="1:17" ht="15.75">
      <c r="A13" s="1" t="s">
        <v>22</v>
      </c>
      <c r="B13" s="73" t="s">
        <v>376</v>
      </c>
      <c r="C13" s="69"/>
      <c r="D13" s="69"/>
      <c r="E13" s="76"/>
      <c r="F13" s="68"/>
      <c r="G13" s="68"/>
      <c r="H13" s="68"/>
      <c r="I13" s="68"/>
      <c r="J13" s="68"/>
      <c r="K13" s="68"/>
      <c r="L13" s="68"/>
      <c r="M13" s="68"/>
      <c r="N13" s="68"/>
      <c r="O13" s="18"/>
      <c r="P13" s="18"/>
      <c r="Q13" s="22">
        <f t="shared" si="1"/>
        <v>0</v>
      </c>
    </row>
    <row r="14" spans="1:17" ht="15.75">
      <c r="A14" s="1" t="s">
        <v>23</v>
      </c>
      <c r="B14" s="72" t="s">
        <v>377</v>
      </c>
      <c r="C14" s="74">
        <v>7.45</v>
      </c>
      <c r="D14" s="67">
        <v>0</v>
      </c>
      <c r="E14" s="76" t="s">
        <v>401</v>
      </c>
      <c r="F14" s="67">
        <v>39</v>
      </c>
      <c r="G14" s="67"/>
      <c r="H14" s="67"/>
      <c r="I14" s="75" t="s">
        <v>266</v>
      </c>
      <c r="J14" s="67">
        <v>4</v>
      </c>
      <c r="K14" s="75" t="s">
        <v>270</v>
      </c>
      <c r="L14" s="67">
        <v>13</v>
      </c>
      <c r="M14" s="67">
        <v>150</v>
      </c>
      <c r="N14" s="67">
        <v>13</v>
      </c>
      <c r="O14" s="67">
        <v>3</v>
      </c>
      <c r="P14" s="67">
        <v>10</v>
      </c>
      <c r="Q14" s="22">
        <f t="shared" si="1"/>
        <v>79</v>
      </c>
    </row>
    <row r="15" spans="1:17" ht="15.75">
      <c r="A15" s="1" t="s">
        <v>24</v>
      </c>
      <c r="B15" s="73" t="s">
        <v>378</v>
      </c>
      <c r="C15" s="74">
        <v>8.3</v>
      </c>
      <c r="D15" s="67">
        <v>0</v>
      </c>
      <c r="E15" s="76" t="s">
        <v>402</v>
      </c>
      <c r="F15" s="67">
        <v>23</v>
      </c>
      <c r="G15" s="67"/>
      <c r="H15" s="67"/>
      <c r="I15" s="75" t="s">
        <v>373</v>
      </c>
      <c r="J15" s="67">
        <v>6</v>
      </c>
      <c r="K15" s="75" t="s">
        <v>269</v>
      </c>
      <c r="L15" s="67">
        <v>7</v>
      </c>
      <c r="M15" s="67">
        <v>150</v>
      </c>
      <c r="N15" s="67">
        <v>13</v>
      </c>
      <c r="O15" s="67">
        <v>1</v>
      </c>
      <c r="P15" s="67">
        <v>6</v>
      </c>
      <c r="Q15" s="22">
        <f t="shared" si="1"/>
        <v>55</v>
      </c>
    </row>
    <row r="16" spans="1:17" ht="15.75">
      <c r="A16" s="1" t="s">
        <v>25</v>
      </c>
      <c r="B16" s="73" t="s">
        <v>382</v>
      </c>
      <c r="C16" s="67">
        <v>8.12</v>
      </c>
      <c r="D16" s="67">
        <v>0</v>
      </c>
      <c r="E16" s="76" t="s">
        <v>403</v>
      </c>
      <c r="F16" s="67">
        <v>43</v>
      </c>
      <c r="G16" s="67"/>
      <c r="H16" s="67"/>
      <c r="I16" s="75" t="s">
        <v>266</v>
      </c>
      <c r="J16" s="67">
        <v>4</v>
      </c>
      <c r="K16" s="75" t="s">
        <v>274</v>
      </c>
      <c r="L16" s="67">
        <v>12</v>
      </c>
      <c r="M16" s="67">
        <v>140</v>
      </c>
      <c r="N16" s="67">
        <v>9</v>
      </c>
      <c r="O16" s="67">
        <v>4</v>
      </c>
      <c r="P16" s="67">
        <v>12</v>
      </c>
      <c r="Q16" s="22">
        <f t="shared" si="1"/>
        <v>80</v>
      </c>
    </row>
    <row r="17" spans="1:17" ht="15.75">
      <c r="A17" s="6" t="s">
        <v>28</v>
      </c>
      <c r="B17" s="3" t="s">
        <v>383</v>
      </c>
      <c r="C17" s="69">
        <v>8.32</v>
      </c>
      <c r="D17" s="67">
        <v>0</v>
      </c>
      <c r="E17" s="76" t="s">
        <v>406</v>
      </c>
      <c r="F17" s="67">
        <v>20</v>
      </c>
      <c r="G17" s="67">
        <v>0</v>
      </c>
      <c r="H17" s="67">
        <v>0</v>
      </c>
      <c r="I17" s="67"/>
      <c r="J17" s="67"/>
      <c r="K17" s="68" t="s">
        <v>366</v>
      </c>
      <c r="L17" s="67">
        <v>16</v>
      </c>
      <c r="M17" s="67">
        <v>150</v>
      </c>
      <c r="N17" s="67">
        <v>7</v>
      </c>
      <c r="O17" s="67">
        <v>-3</v>
      </c>
      <c r="P17" s="67">
        <v>4</v>
      </c>
      <c r="Q17" s="22">
        <f t="shared" si="1"/>
        <v>47</v>
      </c>
    </row>
    <row r="18" spans="1:17" ht="15.75">
      <c r="A18" s="6" t="s">
        <v>29</v>
      </c>
      <c r="B18" s="51" t="s">
        <v>385</v>
      </c>
      <c r="C18" s="67">
        <v>6.5</v>
      </c>
      <c r="D18" s="67">
        <v>0</v>
      </c>
      <c r="E18" s="76" t="s">
        <v>405</v>
      </c>
      <c r="F18" s="67">
        <v>11</v>
      </c>
      <c r="G18" s="67">
        <v>0</v>
      </c>
      <c r="H18" s="67">
        <v>0</v>
      </c>
      <c r="I18" s="67"/>
      <c r="J18" s="67"/>
      <c r="K18" s="68" t="s">
        <v>369</v>
      </c>
      <c r="L18" s="67">
        <v>30</v>
      </c>
      <c r="M18" s="67">
        <v>179</v>
      </c>
      <c r="N18" s="67">
        <v>17</v>
      </c>
      <c r="O18" s="67">
        <v>3</v>
      </c>
      <c r="P18" s="67">
        <v>16</v>
      </c>
      <c r="Q18" s="22">
        <f aca="true" t="shared" si="2" ref="Q18:Q26">P18+N18+L18+J18+H18+F18+D18</f>
        <v>74</v>
      </c>
    </row>
    <row r="19" spans="1:17" ht="15.75">
      <c r="A19" s="6" t="s">
        <v>30</v>
      </c>
      <c r="B19" s="3" t="s">
        <v>386</v>
      </c>
      <c r="C19" s="67">
        <v>8.2</v>
      </c>
      <c r="D19" s="67">
        <v>0</v>
      </c>
      <c r="E19" s="76" t="s">
        <v>406</v>
      </c>
      <c r="F19" s="67">
        <v>20</v>
      </c>
      <c r="G19" s="67">
        <v>0</v>
      </c>
      <c r="H19" s="67">
        <v>0</v>
      </c>
      <c r="I19" s="67"/>
      <c r="J19" s="67"/>
      <c r="K19" s="67">
        <v>14</v>
      </c>
      <c r="L19" s="67">
        <v>11</v>
      </c>
      <c r="M19" s="67">
        <v>130</v>
      </c>
      <c r="N19" s="67">
        <v>1</v>
      </c>
      <c r="O19" s="67">
        <v>-3</v>
      </c>
      <c r="P19" s="67">
        <v>4</v>
      </c>
      <c r="Q19" s="22">
        <f t="shared" si="2"/>
        <v>36</v>
      </c>
    </row>
    <row r="20" spans="1:17" ht="15.75">
      <c r="A20" s="6" t="s">
        <v>19</v>
      </c>
      <c r="B20" s="51" t="s">
        <v>387</v>
      </c>
      <c r="C20" s="67">
        <v>5.3</v>
      </c>
      <c r="D20" s="67">
        <v>6</v>
      </c>
      <c r="E20" s="76" t="s">
        <v>407</v>
      </c>
      <c r="F20" s="67">
        <v>8</v>
      </c>
      <c r="G20" s="67">
        <v>0</v>
      </c>
      <c r="H20" s="67">
        <v>0</v>
      </c>
      <c r="I20" s="67"/>
      <c r="J20" s="67"/>
      <c r="K20" s="68" t="s">
        <v>359</v>
      </c>
      <c r="L20" s="67">
        <v>18</v>
      </c>
      <c r="M20" s="67">
        <v>142</v>
      </c>
      <c r="N20" s="67">
        <v>4</v>
      </c>
      <c r="O20" s="67">
        <v>0</v>
      </c>
      <c r="P20" s="67">
        <v>10</v>
      </c>
      <c r="Q20" s="22">
        <f t="shared" si="2"/>
        <v>46</v>
      </c>
    </row>
    <row r="21" spans="1:17" ht="15.75">
      <c r="A21" s="6" t="s">
        <v>20</v>
      </c>
      <c r="B21" s="73" t="s">
        <v>388</v>
      </c>
      <c r="C21" s="67">
        <v>4.32</v>
      </c>
      <c r="D21" s="67">
        <v>21</v>
      </c>
      <c r="E21" s="76" t="s">
        <v>405</v>
      </c>
      <c r="F21" s="67">
        <v>2</v>
      </c>
      <c r="G21" s="67">
        <v>2</v>
      </c>
      <c r="H21" s="67">
        <v>11</v>
      </c>
      <c r="I21" s="67"/>
      <c r="J21" s="67"/>
      <c r="K21" s="75" t="s">
        <v>397</v>
      </c>
      <c r="L21" s="67">
        <v>24</v>
      </c>
      <c r="M21" s="67">
        <v>150</v>
      </c>
      <c r="N21" s="67">
        <v>7</v>
      </c>
      <c r="O21" s="67">
        <v>7</v>
      </c>
      <c r="P21" s="67">
        <v>24</v>
      </c>
      <c r="Q21" s="22">
        <f t="shared" si="2"/>
        <v>89</v>
      </c>
    </row>
    <row r="22" spans="1:17" ht="15.75">
      <c r="A22" s="6" t="s">
        <v>21</v>
      </c>
      <c r="B22" s="46" t="s">
        <v>389</v>
      </c>
      <c r="C22" s="18" t="s">
        <v>396</v>
      </c>
      <c r="D22" s="67">
        <v>0</v>
      </c>
      <c r="E22" s="76" t="s">
        <v>408</v>
      </c>
      <c r="F22" s="67">
        <v>0</v>
      </c>
      <c r="G22" s="67">
        <v>0</v>
      </c>
      <c r="H22" s="67">
        <v>0</v>
      </c>
      <c r="I22" s="67"/>
      <c r="J22" s="67"/>
      <c r="K22" s="57">
        <v>21</v>
      </c>
      <c r="L22" s="67">
        <v>20</v>
      </c>
      <c r="M22" s="57">
        <v>165</v>
      </c>
      <c r="N22" s="67">
        <v>12</v>
      </c>
      <c r="O22" s="67">
        <v>0</v>
      </c>
      <c r="P22" s="67">
        <v>10</v>
      </c>
      <c r="Q22" s="22">
        <f t="shared" si="2"/>
        <v>42</v>
      </c>
    </row>
    <row r="23" spans="1:17" ht="15.75">
      <c r="A23" s="6" t="s">
        <v>31</v>
      </c>
      <c r="B23" s="51" t="s">
        <v>390</v>
      </c>
      <c r="C23" s="67">
        <v>7.45</v>
      </c>
      <c r="D23" s="67">
        <v>0</v>
      </c>
      <c r="E23" s="76" t="s">
        <v>408</v>
      </c>
      <c r="F23" s="67">
        <v>0</v>
      </c>
      <c r="G23" s="67">
        <v>0</v>
      </c>
      <c r="H23" s="67">
        <v>0</v>
      </c>
      <c r="I23" s="67"/>
      <c r="J23" s="67"/>
      <c r="K23" s="68" t="s">
        <v>398</v>
      </c>
      <c r="L23" s="67">
        <v>14</v>
      </c>
      <c r="M23" s="67">
        <v>178</v>
      </c>
      <c r="N23" s="67">
        <v>17</v>
      </c>
      <c r="O23" s="67">
        <v>3</v>
      </c>
      <c r="P23" s="67">
        <v>16</v>
      </c>
      <c r="Q23" s="22">
        <f t="shared" si="2"/>
        <v>47</v>
      </c>
    </row>
    <row r="24" spans="1:17" ht="15.75">
      <c r="A24" s="6" t="s">
        <v>32</v>
      </c>
      <c r="B24" s="3" t="s">
        <v>391</v>
      </c>
      <c r="C24" s="67">
        <v>6.22</v>
      </c>
      <c r="D24" s="67">
        <v>0</v>
      </c>
      <c r="E24" s="76" t="s">
        <v>401</v>
      </c>
      <c r="F24" s="67">
        <v>26</v>
      </c>
      <c r="G24" s="67">
        <v>1</v>
      </c>
      <c r="H24" s="67">
        <v>8</v>
      </c>
      <c r="I24" s="67"/>
      <c r="J24" s="67"/>
      <c r="K24" s="67">
        <v>20</v>
      </c>
      <c r="L24" s="67">
        <v>18</v>
      </c>
      <c r="M24" s="67">
        <v>183</v>
      </c>
      <c r="N24" s="67">
        <v>19</v>
      </c>
      <c r="O24" s="67">
        <v>8</v>
      </c>
      <c r="P24" s="67">
        <v>26</v>
      </c>
      <c r="Q24" s="22">
        <f t="shared" si="2"/>
        <v>97</v>
      </c>
    </row>
    <row r="25" spans="1:17" ht="15.75">
      <c r="A25" s="6" t="s">
        <v>33</v>
      </c>
      <c r="B25" s="73" t="s">
        <v>392</v>
      </c>
      <c r="C25" s="67">
        <v>5.09</v>
      </c>
      <c r="D25" s="67">
        <v>10</v>
      </c>
      <c r="E25" s="76" t="s">
        <v>408</v>
      </c>
      <c r="F25" s="67">
        <v>0</v>
      </c>
      <c r="G25" s="67">
        <v>2</v>
      </c>
      <c r="H25" s="67">
        <v>11</v>
      </c>
      <c r="I25" s="67"/>
      <c r="J25" s="67"/>
      <c r="K25" s="75" t="s">
        <v>369</v>
      </c>
      <c r="L25" s="67">
        <v>30</v>
      </c>
      <c r="M25" s="67">
        <v>168</v>
      </c>
      <c r="N25" s="67">
        <v>13</v>
      </c>
      <c r="O25" s="67">
        <v>10</v>
      </c>
      <c r="P25" s="67">
        <v>30</v>
      </c>
      <c r="Q25" s="22">
        <f t="shared" si="2"/>
        <v>94</v>
      </c>
    </row>
    <row r="26" spans="1:17" ht="15.75">
      <c r="A26" s="6" t="s">
        <v>34</v>
      </c>
      <c r="B26" s="51" t="s">
        <v>395</v>
      </c>
      <c r="C26" s="69">
        <v>6.49</v>
      </c>
      <c r="D26" s="67">
        <v>0</v>
      </c>
      <c r="E26" s="18" t="s">
        <v>410</v>
      </c>
      <c r="F26" s="67">
        <v>16</v>
      </c>
      <c r="G26" s="67">
        <v>0</v>
      </c>
      <c r="H26" s="67">
        <v>0</v>
      </c>
      <c r="I26" s="67"/>
      <c r="J26" s="67"/>
      <c r="K26" s="68" t="s">
        <v>265</v>
      </c>
      <c r="L26" s="67">
        <v>12</v>
      </c>
      <c r="M26" s="67">
        <v>146</v>
      </c>
      <c r="N26" s="67">
        <v>6</v>
      </c>
      <c r="O26" s="67">
        <v>3</v>
      </c>
      <c r="P26" s="67">
        <v>16</v>
      </c>
      <c r="Q26" s="22">
        <f t="shared" si="2"/>
        <v>50</v>
      </c>
    </row>
    <row r="27" spans="1:17" ht="15.75">
      <c r="A27" s="2" t="s">
        <v>15</v>
      </c>
      <c r="B27" s="2"/>
      <c r="C27" s="2" t="s">
        <v>733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</sheetData>
  <sheetProtection/>
  <mergeCells count="11">
    <mergeCell ref="K2:L3"/>
    <mergeCell ref="M2:N3"/>
    <mergeCell ref="O2:P3"/>
    <mergeCell ref="Q2:Q4"/>
    <mergeCell ref="A1:P1"/>
    <mergeCell ref="A2:A4"/>
    <mergeCell ref="B2:B4"/>
    <mergeCell ref="C2:D3"/>
    <mergeCell ref="E2:F3"/>
    <mergeCell ref="G2:H3"/>
    <mergeCell ref="I2:J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4">
      <selection activeCell="E52" sqref="E52"/>
    </sheetView>
  </sheetViews>
  <sheetFormatPr defaultColWidth="9.140625" defaultRowHeight="15"/>
  <cols>
    <col min="2" max="2" width="37.140625" style="0" customWidth="1"/>
  </cols>
  <sheetData>
    <row r="1" spans="1:17" ht="18.75">
      <c r="A1" s="104" t="s">
        <v>35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2"/>
    </row>
    <row r="2" spans="1:17" ht="15">
      <c r="A2" s="111" t="s">
        <v>1</v>
      </c>
      <c r="B2" s="101" t="s">
        <v>0</v>
      </c>
      <c r="C2" s="105" t="s">
        <v>6</v>
      </c>
      <c r="D2" s="106"/>
      <c r="E2" s="109" t="s">
        <v>9</v>
      </c>
      <c r="F2" s="110"/>
      <c r="G2" s="117" t="s">
        <v>10</v>
      </c>
      <c r="H2" s="118"/>
      <c r="I2" s="109" t="s">
        <v>11</v>
      </c>
      <c r="J2" s="110"/>
      <c r="K2" s="109" t="s">
        <v>12</v>
      </c>
      <c r="L2" s="110"/>
      <c r="M2" s="109" t="s">
        <v>14</v>
      </c>
      <c r="N2" s="110"/>
      <c r="O2" s="105" t="s">
        <v>18</v>
      </c>
      <c r="P2" s="121"/>
      <c r="Q2" s="114" t="s">
        <v>16</v>
      </c>
    </row>
    <row r="3" spans="1:17" ht="15.75" thickBot="1">
      <c r="A3" s="112"/>
      <c r="B3" s="102"/>
      <c r="C3" s="107"/>
      <c r="D3" s="108"/>
      <c r="E3" s="110"/>
      <c r="F3" s="110"/>
      <c r="G3" s="119"/>
      <c r="H3" s="120"/>
      <c r="I3" s="110"/>
      <c r="J3" s="110"/>
      <c r="K3" s="110"/>
      <c r="L3" s="110"/>
      <c r="M3" s="110"/>
      <c r="N3" s="110"/>
      <c r="O3" s="122"/>
      <c r="P3" s="123"/>
      <c r="Q3" s="115"/>
    </row>
    <row r="4" spans="1:17" ht="15.75">
      <c r="A4" s="113"/>
      <c r="B4" s="103"/>
      <c r="C4" s="13" t="s">
        <v>7</v>
      </c>
      <c r="D4" s="13" t="s">
        <v>8</v>
      </c>
      <c r="E4" s="13" t="s">
        <v>7</v>
      </c>
      <c r="F4" s="13" t="s">
        <v>8</v>
      </c>
      <c r="G4" s="13" t="s">
        <v>7</v>
      </c>
      <c r="H4" s="13" t="s">
        <v>8</v>
      </c>
      <c r="I4" s="13" t="s">
        <v>7</v>
      </c>
      <c r="J4" s="13" t="s">
        <v>8</v>
      </c>
      <c r="K4" s="13" t="s">
        <v>7</v>
      </c>
      <c r="L4" s="13" t="s">
        <v>8</v>
      </c>
      <c r="M4" s="13" t="s">
        <v>7</v>
      </c>
      <c r="N4" s="13" t="s">
        <v>13</v>
      </c>
      <c r="O4" s="13" t="s">
        <v>7</v>
      </c>
      <c r="P4" s="13" t="s">
        <v>13</v>
      </c>
      <c r="Q4" s="116"/>
    </row>
    <row r="5" spans="1:17" ht="15.75">
      <c r="A5" s="1" t="s">
        <v>2</v>
      </c>
      <c r="B5" s="1"/>
      <c r="C5" s="4"/>
      <c r="D5" s="4"/>
      <c r="E5" s="5"/>
      <c r="F5" s="21"/>
      <c r="G5" s="5"/>
      <c r="H5" s="21"/>
      <c r="I5" s="21"/>
      <c r="J5" s="21"/>
      <c r="K5" s="21"/>
      <c r="L5" s="21"/>
      <c r="M5" s="21"/>
      <c r="N5" s="5"/>
      <c r="O5" s="18"/>
      <c r="P5" s="18"/>
      <c r="Q5" s="22">
        <f>P5+N5+L5+J5+H5+F5+D5</f>
        <v>0</v>
      </c>
    </row>
    <row r="6" spans="1:17" ht="15.75">
      <c r="A6" s="1" t="s">
        <v>3</v>
      </c>
      <c r="B6" s="1"/>
      <c r="C6" s="4"/>
      <c r="D6" s="4"/>
      <c r="E6" s="5"/>
      <c r="F6" s="5"/>
      <c r="G6" s="9"/>
      <c r="H6" s="11"/>
      <c r="I6" s="5"/>
      <c r="J6" s="5"/>
      <c r="K6" s="5"/>
      <c r="L6" s="5"/>
      <c r="M6" s="5"/>
      <c r="N6" s="5"/>
      <c r="O6" s="18"/>
      <c r="P6" s="18"/>
      <c r="Q6" s="22">
        <f aca="true" t="shared" si="0" ref="Q6:Q41">P6+N6+L6+J6+H6+F6+D6</f>
        <v>0</v>
      </c>
    </row>
    <row r="7" spans="1:17" ht="15.75">
      <c r="A7" s="1" t="s">
        <v>4</v>
      </c>
      <c r="B7" s="1"/>
      <c r="C7" s="4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18"/>
      <c r="P7" s="18"/>
      <c r="Q7" s="22">
        <f t="shared" si="0"/>
        <v>0</v>
      </c>
    </row>
    <row r="8" spans="1:17" ht="15.75">
      <c r="A8" s="7" t="s">
        <v>19</v>
      </c>
      <c r="B8" s="10"/>
      <c r="C8" s="8"/>
      <c r="D8" s="8"/>
      <c r="E8" s="9"/>
      <c r="F8" s="9"/>
      <c r="G8" s="9"/>
      <c r="H8" s="9"/>
      <c r="I8" s="9"/>
      <c r="J8" s="9"/>
      <c r="K8" s="9"/>
      <c r="L8" s="9"/>
      <c r="M8" s="9"/>
      <c r="N8" s="5"/>
      <c r="O8" s="18"/>
      <c r="P8" s="18"/>
      <c r="Q8" s="22">
        <f t="shared" si="0"/>
        <v>0</v>
      </c>
    </row>
    <row r="9" spans="1:17" ht="15.75">
      <c r="A9" s="6" t="s">
        <v>20</v>
      </c>
      <c r="B9" s="3"/>
      <c r="C9" s="4"/>
      <c r="D9" s="4"/>
      <c r="E9" s="5"/>
      <c r="F9" s="5"/>
      <c r="G9" s="5"/>
      <c r="H9" s="5"/>
      <c r="I9" s="5"/>
      <c r="J9" s="5"/>
      <c r="K9" s="5"/>
      <c r="L9" s="5"/>
      <c r="M9" s="5"/>
      <c r="N9" s="5"/>
      <c r="O9" s="18"/>
      <c r="P9" s="18"/>
      <c r="Q9" s="22">
        <f t="shared" si="0"/>
        <v>0</v>
      </c>
    </row>
    <row r="10" spans="1:17" ht="15.75">
      <c r="A10" s="6" t="s">
        <v>21</v>
      </c>
      <c r="B10" s="3"/>
      <c r="C10" s="4"/>
      <c r="D10" s="4"/>
      <c r="E10" s="5"/>
      <c r="F10" s="5"/>
      <c r="G10" s="5"/>
      <c r="H10" s="5"/>
      <c r="I10" s="5"/>
      <c r="J10" s="5"/>
      <c r="K10" s="5"/>
      <c r="L10" s="5"/>
      <c r="M10" s="5"/>
      <c r="N10" s="5"/>
      <c r="O10" s="18"/>
      <c r="P10" s="18"/>
      <c r="Q10" s="22">
        <f t="shared" si="0"/>
        <v>0</v>
      </c>
    </row>
    <row r="11" spans="1:17" ht="15.75">
      <c r="A11" s="14"/>
      <c r="B11" s="19" t="s">
        <v>17</v>
      </c>
      <c r="C11" s="15"/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7"/>
      <c r="P11" s="17"/>
      <c r="Q11" s="22">
        <f>SUM(Q5:Q10)</f>
        <v>0</v>
      </c>
    </row>
    <row r="12" spans="1:17" ht="15.75">
      <c r="A12" s="1" t="s">
        <v>5</v>
      </c>
      <c r="B12" s="44" t="s">
        <v>120</v>
      </c>
      <c r="C12" s="4">
        <v>4.52</v>
      </c>
      <c r="D12" s="4">
        <v>25</v>
      </c>
      <c r="E12" s="5" t="s">
        <v>480</v>
      </c>
      <c r="F12" s="5" t="s">
        <v>717</v>
      </c>
      <c r="G12" s="5"/>
      <c r="H12" s="5"/>
      <c r="I12" s="5" t="s">
        <v>276</v>
      </c>
      <c r="J12" s="5" t="s">
        <v>269</v>
      </c>
      <c r="K12" s="5" t="s">
        <v>369</v>
      </c>
      <c r="L12" s="5" t="s">
        <v>374</v>
      </c>
      <c r="M12" s="5" t="s">
        <v>735</v>
      </c>
      <c r="N12" s="5" t="s">
        <v>365</v>
      </c>
      <c r="O12" s="18" t="s">
        <v>360</v>
      </c>
      <c r="P12" s="18" t="s">
        <v>482</v>
      </c>
      <c r="Q12" s="22">
        <f aca="true" t="shared" si="1" ref="Q12:Q40">P12+N12+L12+J12+H12+F12+D12</f>
        <v>167</v>
      </c>
    </row>
    <row r="13" spans="1:17" ht="15.75">
      <c r="A13" s="1" t="s">
        <v>22</v>
      </c>
      <c r="B13" s="44" t="s">
        <v>121</v>
      </c>
      <c r="C13" s="4">
        <v>5.15</v>
      </c>
      <c r="D13" s="4">
        <v>18</v>
      </c>
      <c r="E13" s="5" t="s">
        <v>399</v>
      </c>
      <c r="F13" s="5" t="s">
        <v>370</v>
      </c>
      <c r="G13" s="5"/>
      <c r="H13" s="5"/>
      <c r="I13" s="5" t="s">
        <v>275</v>
      </c>
      <c r="J13" s="5" t="s">
        <v>276</v>
      </c>
      <c r="K13" s="5" t="s">
        <v>363</v>
      </c>
      <c r="L13" s="5" t="s">
        <v>717</v>
      </c>
      <c r="M13" s="5" t="s">
        <v>579</v>
      </c>
      <c r="N13" s="5" t="s">
        <v>359</v>
      </c>
      <c r="O13" s="18" t="s">
        <v>266</v>
      </c>
      <c r="P13" s="18" t="s">
        <v>274</v>
      </c>
      <c r="Q13" s="22">
        <f t="shared" si="1"/>
        <v>134</v>
      </c>
    </row>
    <row r="14" spans="1:17" ht="15.75">
      <c r="A14" s="1" t="s">
        <v>23</v>
      </c>
      <c r="B14" s="44" t="s">
        <v>122</v>
      </c>
      <c r="C14" s="3">
        <v>5.52</v>
      </c>
      <c r="D14" s="3">
        <v>9</v>
      </c>
      <c r="E14" s="3">
        <v>9.9</v>
      </c>
      <c r="F14" s="3">
        <v>39</v>
      </c>
      <c r="G14" s="3"/>
      <c r="H14" s="3"/>
      <c r="I14" s="3">
        <v>12</v>
      </c>
      <c r="J14" s="3">
        <v>12</v>
      </c>
      <c r="K14" s="3">
        <v>27</v>
      </c>
      <c r="L14" s="3">
        <v>35</v>
      </c>
      <c r="M14" s="3">
        <v>182</v>
      </c>
      <c r="N14" s="3">
        <v>29</v>
      </c>
      <c r="O14" s="3">
        <v>7</v>
      </c>
      <c r="P14" s="3">
        <v>5</v>
      </c>
      <c r="Q14" s="22">
        <f t="shared" si="1"/>
        <v>129</v>
      </c>
    </row>
    <row r="15" spans="1:17" ht="15.75">
      <c r="A15" s="1" t="s">
        <v>24</v>
      </c>
      <c r="B15" s="44" t="s">
        <v>123</v>
      </c>
      <c r="C15" s="3">
        <v>7.16</v>
      </c>
      <c r="D15" s="3">
        <v>0</v>
      </c>
      <c r="E15" s="3">
        <v>10</v>
      </c>
      <c r="F15" s="3">
        <v>37</v>
      </c>
      <c r="G15" s="3"/>
      <c r="H15" s="3"/>
      <c r="I15" s="3">
        <v>10</v>
      </c>
      <c r="J15" s="3">
        <v>9</v>
      </c>
      <c r="K15" s="3">
        <v>25</v>
      </c>
      <c r="L15" s="3">
        <v>29</v>
      </c>
      <c r="M15" s="3">
        <v>170</v>
      </c>
      <c r="N15" s="3">
        <v>23</v>
      </c>
      <c r="O15" s="3">
        <v>8</v>
      </c>
      <c r="P15" s="3">
        <v>6</v>
      </c>
      <c r="Q15" s="22">
        <f t="shared" si="1"/>
        <v>104</v>
      </c>
    </row>
    <row r="16" spans="1:17" ht="15.75">
      <c r="A16" s="1" t="s">
        <v>25</v>
      </c>
      <c r="B16" s="44" t="s">
        <v>124</v>
      </c>
      <c r="C16" s="3">
        <v>6.28</v>
      </c>
      <c r="D16" s="3">
        <v>2</v>
      </c>
      <c r="E16" s="3">
        <v>10.6</v>
      </c>
      <c r="F16" s="3">
        <v>25</v>
      </c>
      <c r="G16" s="3"/>
      <c r="H16" s="3"/>
      <c r="I16" s="3">
        <v>8</v>
      </c>
      <c r="J16" s="3">
        <v>7</v>
      </c>
      <c r="K16" s="3">
        <v>25</v>
      </c>
      <c r="L16" s="3">
        <v>29</v>
      </c>
      <c r="M16" s="3">
        <v>172</v>
      </c>
      <c r="N16" s="3">
        <v>24</v>
      </c>
      <c r="O16" s="3">
        <v>25</v>
      </c>
      <c r="P16" s="3">
        <v>58</v>
      </c>
      <c r="Q16" s="22">
        <f t="shared" si="1"/>
        <v>145</v>
      </c>
    </row>
    <row r="17" spans="1:17" ht="15.75">
      <c r="A17" s="1" t="s">
        <v>26</v>
      </c>
      <c r="B17" s="44" t="s">
        <v>125</v>
      </c>
      <c r="C17" s="3">
        <v>6.05</v>
      </c>
      <c r="D17" s="3">
        <v>6</v>
      </c>
      <c r="E17" s="3">
        <v>9.9</v>
      </c>
      <c r="F17" s="3">
        <v>39</v>
      </c>
      <c r="G17" s="3"/>
      <c r="H17" s="3"/>
      <c r="I17" s="3">
        <v>10</v>
      </c>
      <c r="J17" s="3">
        <v>9</v>
      </c>
      <c r="K17" s="3">
        <v>26</v>
      </c>
      <c r="L17" s="3">
        <v>32</v>
      </c>
      <c r="M17" s="3">
        <v>155</v>
      </c>
      <c r="N17" s="3">
        <v>15</v>
      </c>
      <c r="O17" s="3">
        <v>4</v>
      </c>
      <c r="P17" s="3">
        <v>12</v>
      </c>
      <c r="Q17" s="22">
        <f t="shared" si="1"/>
        <v>113</v>
      </c>
    </row>
    <row r="18" spans="1:17" ht="15.75">
      <c r="A18" s="1" t="s">
        <v>27</v>
      </c>
      <c r="B18" s="44" t="s">
        <v>126</v>
      </c>
      <c r="C18" s="3">
        <v>6.32</v>
      </c>
      <c r="D18" s="3">
        <v>0</v>
      </c>
      <c r="E18" s="3">
        <v>10.8</v>
      </c>
      <c r="F18" s="3">
        <v>21</v>
      </c>
      <c r="G18" s="3"/>
      <c r="H18" s="3"/>
      <c r="I18" s="3">
        <v>7</v>
      </c>
      <c r="J18" s="3">
        <v>6</v>
      </c>
      <c r="K18" s="3">
        <v>20</v>
      </c>
      <c r="L18" s="3">
        <v>19</v>
      </c>
      <c r="M18" s="3">
        <v>135</v>
      </c>
      <c r="N18" s="3">
        <v>7</v>
      </c>
      <c r="O18" s="3">
        <v>0</v>
      </c>
      <c r="P18" s="3">
        <v>0</v>
      </c>
      <c r="Q18" s="22">
        <f t="shared" si="1"/>
        <v>53</v>
      </c>
    </row>
    <row r="19" spans="1:17" ht="15.75">
      <c r="A19" s="1"/>
      <c r="B19" s="44" t="s">
        <v>127</v>
      </c>
      <c r="C19" s="3">
        <v>6.26</v>
      </c>
      <c r="D19" s="3">
        <v>2</v>
      </c>
      <c r="E19" s="3">
        <v>10.2</v>
      </c>
      <c r="F19" s="3">
        <v>33</v>
      </c>
      <c r="G19" s="3"/>
      <c r="H19" s="3"/>
      <c r="I19" s="3">
        <v>8</v>
      </c>
      <c r="J19" s="3">
        <v>7</v>
      </c>
      <c r="K19" s="3">
        <v>25</v>
      </c>
      <c r="L19" s="3">
        <v>29</v>
      </c>
      <c r="M19" s="3">
        <v>145</v>
      </c>
      <c r="N19" s="3">
        <v>10</v>
      </c>
      <c r="O19" s="3">
        <v>16</v>
      </c>
      <c r="P19" s="3">
        <v>14</v>
      </c>
      <c r="Q19" s="22">
        <f t="shared" si="1"/>
        <v>95</v>
      </c>
    </row>
    <row r="20" spans="1:17" ht="15.75">
      <c r="A20" s="1"/>
      <c r="B20" s="44" t="s">
        <v>128</v>
      </c>
      <c r="C20" s="3">
        <v>6.34</v>
      </c>
      <c r="D20" s="3">
        <v>0</v>
      </c>
      <c r="E20" s="3">
        <v>10.8</v>
      </c>
      <c r="F20" s="3">
        <v>21</v>
      </c>
      <c r="G20" s="3"/>
      <c r="H20" s="3"/>
      <c r="I20" s="3">
        <v>8</v>
      </c>
      <c r="J20" s="3">
        <v>7</v>
      </c>
      <c r="K20" s="3">
        <v>23</v>
      </c>
      <c r="L20" s="3">
        <v>25</v>
      </c>
      <c r="M20" s="3">
        <v>135</v>
      </c>
      <c r="N20" s="3">
        <v>7</v>
      </c>
      <c r="O20" s="3">
        <v>0</v>
      </c>
      <c r="P20" s="3">
        <v>0</v>
      </c>
      <c r="Q20" s="22">
        <f t="shared" si="1"/>
        <v>60</v>
      </c>
    </row>
    <row r="21" spans="1:17" ht="15.75">
      <c r="A21" s="1"/>
      <c r="B21" s="44" t="s">
        <v>129</v>
      </c>
      <c r="C21" s="3">
        <v>7.16</v>
      </c>
      <c r="D21" s="3">
        <v>0</v>
      </c>
      <c r="E21" s="3">
        <v>10.5</v>
      </c>
      <c r="F21" s="3">
        <v>27</v>
      </c>
      <c r="G21" s="3"/>
      <c r="H21" s="3"/>
      <c r="I21" s="3">
        <v>8</v>
      </c>
      <c r="J21" s="3">
        <v>7</v>
      </c>
      <c r="K21" s="3">
        <v>26</v>
      </c>
      <c r="L21" s="3">
        <v>32</v>
      </c>
      <c r="M21" s="3">
        <v>165</v>
      </c>
      <c r="N21" s="3">
        <v>20</v>
      </c>
      <c r="O21" s="3">
        <v>6</v>
      </c>
      <c r="P21" s="3">
        <v>16</v>
      </c>
      <c r="Q21" s="22">
        <f t="shared" si="1"/>
        <v>102</v>
      </c>
    </row>
    <row r="22" spans="1:17" ht="15.75">
      <c r="A22" s="1"/>
      <c r="B22" s="44" t="s">
        <v>130</v>
      </c>
      <c r="C22" s="3">
        <v>8.04</v>
      </c>
      <c r="D22" s="3">
        <v>0</v>
      </c>
      <c r="E22" s="3">
        <v>11.2</v>
      </c>
      <c r="F22" s="3">
        <v>16</v>
      </c>
      <c r="G22" s="3"/>
      <c r="H22" s="3"/>
      <c r="I22" s="3">
        <v>6</v>
      </c>
      <c r="J22" s="3">
        <v>5</v>
      </c>
      <c r="K22" s="3">
        <v>23</v>
      </c>
      <c r="L22" s="3">
        <v>25</v>
      </c>
      <c r="M22" s="3">
        <v>150</v>
      </c>
      <c r="N22" s="3">
        <v>13</v>
      </c>
      <c r="O22" s="3">
        <v>13</v>
      </c>
      <c r="P22" s="3">
        <v>30</v>
      </c>
      <c r="Q22" s="22">
        <f t="shared" si="1"/>
        <v>89</v>
      </c>
    </row>
    <row r="23" spans="1:17" ht="15.75">
      <c r="A23" s="1"/>
      <c r="B23" s="44" t="s">
        <v>131</v>
      </c>
      <c r="C23" s="3">
        <v>7.21</v>
      </c>
      <c r="D23" s="3">
        <v>0</v>
      </c>
      <c r="E23" s="3">
        <v>11.6</v>
      </c>
      <c r="F23" s="3">
        <v>12</v>
      </c>
      <c r="G23" s="3"/>
      <c r="H23" s="3"/>
      <c r="I23" s="3">
        <v>5</v>
      </c>
      <c r="J23" s="3">
        <v>4</v>
      </c>
      <c r="K23" s="3">
        <v>19</v>
      </c>
      <c r="L23" s="3">
        <v>17</v>
      </c>
      <c r="M23" s="3">
        <v>147</v>
      </c>
      <c r="N23" s="3">
        <v>11</v>
      </c>
      <c r="O23" s="3">
        <v>0</v>
      </c>
      <c r="P23" s="3">
        <v>0</v>
      </c>
      <c r="Q23" s="22">
        <f t="shared" si="1"/>
        <v>44</v>
      </c>
    </row>
    <row r="24" spans="1:17" ht="15.75">
      <c r="A24" s="1"/>
      <c r="B24" s="44" t="s">
        <v>132</v>
      </c>
      <c r="C24" s="3">
        <v>6.15</v>
      </c>
      <c r="D24" s="3">
        <v>4</v>
      </c>
      <c r="E24" s="3">
        <v>11.2</v>
      </c>
      <c r="F24" s="3">
        <v>16</v>
      </c>
      <c r="G24" s="3"/>
      <c r="H24" s="3"/>
      <c r="I24" s="3">
        <v>7</v>
      </c>
      <c r="J24" s="3">
        <v>6</v>
      </c>
      <c r="K24" s="3">
        <v>22</v>
      </c>
      <c r="L24" s="3">
        <v>23</v>
      </c>
      <c r="M24" s="3">
        <v>152</v>
      </c>
      <c r="N24" s="3">
        <v>14</v>
      </c>
      <c r="O24" s="3">
        <v>2</v>
      </c>
      <c r="P24" s="3">
        <v>8</v>
      </c>
      <c r="Q24" s="22">
        <f t="shared" si="1"/>
        <v>71</v>
      </c>
    </row>
    <row r="25" spans="1:17" ht="15.75">
      <c r="A25" s="1"/>
      <c r="B25" s="44" t="s">
        <v>133</v>
      </c>
      <c r="C25" s="3">
        <v>8.12</v>
      </c>
      <c r="D25" s="3">
        <v>0</v>
      </c>
      <c r="E25" s="3">
        <v>11.2</v>
      </c>
      <c r="F25" s="3">
        <v>16</v>
      </c>
      <c r="G25" s="3"/>
      <c r="H25" s="3"/>
      <c r="I25" s="3">
        <v>6</v>
      </c>
      <c r="J25" s="3">
        <v>5</v>
      </c>
      <c r="K25" s="3">
        <v>18</v>
      </c>
      <c r="L25" s="3">
        <v>16</v>
      </c>
      <c r="M25" s="3">
        <v>120</v>
      </c>
      <c r="N25" s="3">
        <v>2</v>
      </c>
      <c r="O25" s="3">
        <v>2</v>
      </c>
      <c r="P25" s="3">
        <v>8</v>
      </c>
      <c r="Q25" s="22">
        <f t="shared" si="1"/>
        <v>47</v>
      </c>
    </row>
    <row r="26" spans="1:17" ht="15.75">
      <c r="A26" s="1"/>
      <c r="B26" s="3" t="s">
        <v>169</v>
      </c>
      <c r="C26" s="3">
        <v>6.32</v>
      </c>
      <c r="D26" s="3">
        <v>0</v>
      </c>
      <c r="E26" s="3">
        <v>10.2</v>
      </c>
      <c r="F26" s="3">
        <v>33</v>
      </c>
      <c r="G26" s="3"/>
      <c r="H26" s="3"/>
      <c r="I26" s="3">
        <v>8</v>
      </c>
      <c r="J26" s="3">
        <v>7</v>
      </c>
      <c r="K26" s="3">
        <v>26</v>
      </c>
      <c r="L26" s="3">
        <v>32</v>
      </c>
      <c r="M26" s="3">
        <v>160</v>
      </c>
      <c r="N26" s="3">
        <v>18</v>
      </c>
      <c r="O26" s="3">
        <v>3</v>
      </c>
      <c r="P26" s="3">
        <v>10</v>
      </c>
      <c r="Q26" s="22">
        <f t="shared" si="1"/>
        <v>100</v>
      </c>
    </row>
    <row r="27" spans="1:17" ht="15.75">
      <c r="A27" s="6" t="s">
        <v>28</v>
      </c>
      <c r="B27" s="44" t="s">
        <v>134</v>
      </c>
      <c r="C27" s="124">
        <v>4.36</v>
      </c>
      <c r="D27" s="3">
        <v>20</v>
      </c>
      <c r="E27" s="3">
        <v>9.2</v>
      </c>
      <c r="F27" s="3">
        <v>40</v>
      </c>
      <c r="G27" s="3">
        <v>3</v>
      </c>
      <c r="H27" s="3">
        <v>14</v>
      </c>
      <c r="I27" s="3"/>
      <c r="J27" s="3"/>
      <c r="K27" s="3">
        <v>28</v>
      </c>
      <c r="L27" s="3">
        <v>34</v>
      </c>
      <c r="M27" s="3">
        <v>190</v>
      </c>
      <c r="N27" s="3">
        <v>23</v>
      </c>
      <c r="O27" s="3">
        <v>4</v>
      </c>
      <c r="P27" s="3">
        <v>18</v>
      </c>
      <c r="Q27" s="22">
        <f t="shared" si="1"/>
        <v>149</v>
      </c>
    </row>
    <row r="28" spans="1:17" ht="15.75">
      <c r="A28" s="6" t="s">
        <v>29</v>
      </c>
      <c r="B28" s="45" t="s">
        <v>135</v>
      </c>
      <c r="C28" s="124">
        <v>5.13</v>
      </c>
      <c r="D28" s="3">
        <v>10</v>
      </c>
      <c r="E28" s="124">
        <v>9.2</v>
      </c>
      <c r="F28" s="3">
        <v>40</v>
      </c>
      <c r="G28" s="3">
        <v>5</v>
      </c>
      <c r="H28" s="3">
        <v>20</v>
      </c>
      <c r="I28" s="3"/>
      <c r="J28" s="3"/>
      <c r="K28" s="3">
        <v>26</v>
      </c>
      <c r="L28" s="3">
        <v>30</v>
      </c>
      <c r="M28" s="3">
        <v>210</v>
      </c>
      <c r="N28" s="3">
        <v>35</v>
      </c>
      <c r="O28" s="3">
        <v>2</v>
      </c>
      <c r="P28" s="3">
        <v>14</v>
      </c>
      <c r="Q28" s="22">
        <f t="shared" si="1"/>
        <v>149</v>
      </c>
    </row>
    <row r="29" spans="1:17" ht="15.75">
      <c r="A29" s="6" t="s">
        <v>30</v>
      </c>
      <c r="B29" s="44" t="s">
        <v>136</v>
      </c>
      <c r="C29" s="3">
        <v>5.48</v>
      </c>
      <c r="D29" s="3">
        <v>3</v>
      </c>
      <c r="E29" s="124">
        <v>9.2</v>
      </c>
      <c r="F29" s="3">
        <v>40</v>
      </c>
      <c r="G29" s="3">
        <v>2</v>
      </c>
      <c r="H29" s="3">
        <v>11</v>
      </c>
      <c r="I29" s="3"/>
      <c r="J29" s="3"/>
      <c r="K29" s="3">
        <v>20</v>
      </c>
      <c r="L29" s="3">
        <v>18</v>
      </c>
      <c r="M29" s="3">
        <v>145</v>
      </c>
      <c r="N29" s="3">
        <v>5</v>
      </c>
      <c r="O29" s="3">
        <v>0</v>
      </c>
      <c r="P29" s="3">
        <v>0</v>
      </c>
      <c r="Q29" s="22">
        <f t="shared" si="1"/>
        <v>77</v>
      </c>
    </row>
    <row r="30" spans="1:17" ht="15.75">
      <c r="A30" s="6" t="s">
        <v>19</v>
      </c>
      <c r="B30" s="44" t="s">
        <v>137</v>
      </c>
      <c r="C30" s="3">
        <v>6.32</v>
      </c>
      <c r="D30" s="3">
        <v>0</v>
      </c>
      <c r="E30" s="124">
        <v>10.1</v>
      </c>
      <c r="F30" s="3">
        <v>22</v>
      </c>
      <c r="G30" s="3">
        <v>2</v>
      </c>
      <c r="H30" s="3">
        <v>11</v>
      </c>
      <c r="I30" s="3"/>
      <c r="J30" s="3"/>
      <c r="K30" s="3">
        <v>24</v>
      </c>
      <c r="L30" s="3">
        <v>26</v>
      </c>
      <c r="M30" s="3">
        <v>175</v>
      </c>
      <c r="N30" s="3">
        <v>15</v>
      </c>
      <c r="O30" s="3">
        <v>5</v>
      </c>
      <c r="P30" s="3">
        <v>20</v>
      </c>
      <c r="Q30" s="22">
        <f t="shared" si="1"/>
        <v>94</v>
      </c>
    </row>
    <row r="31" spans="1:17" ht="15.75">
      <c r="A31" s="6" t="s">
        <v>20</v>
      </c>
      <c r="B31" s="46" t="s">
        <v>138</v>
      </c>
      <c r="C31" s="3">
        <v>6.55</v>
      </c>
      <c r="D31" s="3">
        <v>0</v>
      </c>
      <c r="E31" s="124">
        <v>9.6</v>
      </c>
      <c r="F31" s="3">
        <v>32</v>
      </c>
      <c r="G31" s="3">
        <v>0</v>
      </c>
      <c r="H31" s="3">
        <v>0</v>
      </c>
      <c r="I31" s="3"/>
      <c r="J31" s="3"/>
      <c r="K31" s="3">
        <v>23</v>
      </c>
      <c r="L31" s="3">
        <v>24</v>
      </c>
      <c r="M31" s="3">
        <v>160</v>
      </c>
      <c r="N31" s="3">
        <v>10</v>
      </c>
      <c r="O31" s="3">
        <v>1</v>
      </c>
      <c r="P31" s="3">
        <v>12</v>
      </c>
      <c r="Q31" s="22">
        <f t="shared" si="1"/>
        <v>78</v>
      </c>
    </row>
    <row r="32" spans="1:17" ht="15.75">
      <c r="A32" s="6" t="s">
        <v>21</v>
      </c>
      <c r="B32" s="28" t="s">
        <v>139</v>
      </c>
      <c r="C32" s="3">
        <v>4.52</v>
      </c>
      <c r="D32" s="3">
        <v>15</v>
      </c>
      <c r="E32" s="124">
        <v>9.1</v>
      </c>
      <c r="F32" s="3">
        <v>42</v>
      </c>
      <c r="G32" s="3">
        <v>1</v>
      </c>
      <c r="H32" s="3">
        <v>8</v>
      </c>
      <c r="I32" s="3"/>
      <c r="J32" s="3"/>
      <c r="K32" s="3">
        <v>26</v>
      </c>
      <c r="L32" s="3">
        <v>30</v>
      </c>
      <c r="M32" s="3">
        <v>200</v>
      </c>
      <c r="N32" s="3">
        <v>28</v>
      </c>
      <c r="O32" s="3">
        <v>2</v>
      </c>
      <c r="P32" s="3">
        <v>14</v>
      </c>
      <c r="Q32" s="22">
        <f t="shared" si="1"/>
        <v>137</v>
      </c>
    </row>
    <row r="33" spans="1:17" ht="15.75">
      <c r="A33" s="6" t="s">
        <v>31</v>
      </c>
      <c r="B33" s="46" t="s">
        <v>140</v>
      </c>
      <c r="C33" s="3">
        <v>6.56</v>
      </c>
      <c r="D33" s="3">
        <v>0</v>
      </c>
      <c r="E33" s="124">
        <v>9.6</v>
      </c>
      <c r="F33" s="3">
        <v>32</v>
      </c>
      <c r="G33" s="3">
        <v>0</v>
      </c>
      <c r="H33" s="3">
        <v>0</v>
      </c>
      <c r="I33" s="3"/>
      <c r="J33" s="3"/>
      <c r="K33" s="3">
        <v>25</v>
      </c>
      <c r="L33" s="3">
        <v>28</v>
      </c>
      <c r="M33" s="3">
        <v>180</v>
      </c>
      <c r="N33" s="3">
        <v>18</v>
      </c>
      <c r="O33" s="3">
        <v>0</v>
      </c>
      <c r="P33" s="3">
        <v>0</v>
      </c>
      <c r="Q33" s="22">
        <f t="shared" si="1"/>
        <v>78</v>
      </c>
    </row>
    <row r="34" spans="1:17" ht="15.75">
      <c r="A34" s="6" t="s">
        <v>32</v>
      </c>
      <c r="B34" s="46" t="s">
        <v>141</v>
      </c>
      <c r="C34" s="3">
        <v>7.08</v>
      </c>
      <c r="D34" s="3">
        <v>0</v>
      </c>
      <c r="E34" s="124">
        <v>10.1</v>
      </c>
      <c r="F34" s="3">
        <v>22</v>
      </c>
      <c r="G34" s="3">
        <v>0</v>
      </c>
      <c r="H34" s="3">
        <v>0</v>
      </c>
      <c r="I34" s="3"/>
      <c r="J34" s="3"/>
      <c r="K34" s="3">
        <v>22</v>
      </c>
      <c r="L34" s="3">
        <v>22</v>
      </c>
      <c r="M34" s="3">
        <v>176</v>
      </c>
      <c r="N34" s="3">
        <v>16</v>
      </c>
      <c r="O34" s="3">
        <v>2</v>
      </c>
      <c r="P34" s="3">
        <v>14</v>
      </c>
      <c r="Q34" s="22">
        <f t="shared" si="1"/>
        <v>74</v>
      </c>
    </row>
    <row r="35" spans="1:17" ht="15.75">
      <c r="A35" s="6" t="s">
        <v>33</v>
      </c>
      <c r="B35" s="46" t="s">
        <v>142</v>
      </c>
      <c r="C35" s="3">
        <v>6.52</v>
      </c>
      <c r="D35" s="3">
        <v>0</v>
      </c>
      <c r="E35" s="124">
        <v>9.6</v>
      </c>
      <c r="F35" s="3">
        <v>32</v>
      </c>
      <c r="G35" s="3">
        <v>2</v>
      </c>
      <c r="H35" s="3">
        <v>11</v>
      </c>
      <c r="I35" s="3"/>
      <c r="J35" s="3"/>
      <c r="K35" s="3">
        <v>21</v>
      </c>
      <c r="L35" s="3">
        <v>20</v>
      </c>
      <c r="M35" s="3">
        <v>170</v>
      </c>
      <c r="N35" s="3">
        <v>14</v>
      </c>
      <c r="O35" s="3">
        <v>0</v>
      </c>
      <c r="P35" s="3">
        <v>0</v>
      </c>
      <c r="Q35" s="22">
        <f t="shared" si="1"/>
        <v>77</v>
      </c>
    </row>
    <row r="36" spans="1:17" ht="15.75">
      <c r="A36" s="6" t="s">
        <v>34</v>
      </c>
      <c r="B36" s="46" t="s">
        <v>143</v>
      </c>
      <c r="C36" s="3">
        <v>6.48</v>
      </c>
      <c r="D36" s="3">
        <v>0</v>
      </c>
      <c r="E36" s="124">
        <v>10.2</v>
      </c>
      <c r="F36" s="3">
        <v>20</v>
      </c>
      <c r="G36" s="3">
        <v>0</v>
      </c>
      <c r="H36" s="3">
        <v>0</v>
      </c>
      <c r="I36" s="3"/>
      <c r="J36" s="3"/>
      <c r="K36" s="3">
        <v>22</v>
      </c>
      <c r="L36" s="3">
        <v>22</v>
      </c>
      <c r="M36" s="3">
        <v>161</v>
      </c>
      <c r="N36" s="3">
        <v>11</v>
      </c>
      <c r="O36" s="3">
        <v>0</v>
      </c>
      <c r="P36" s="3">
        <v>0</v>
      </c>
      <c r="Q36" s="22">
        <f t="shared" si="1"/>
        <v>53</v>
      </c>
    </row>
    <row r="37" spans="1:17" ht="15.75">
      <c r="A37" s="6"/>
      <c r="B37" s="47" t="s">
        <v>144</v>
      </c>
      <c r="C37" s="3">
        <v>7.34</v>
      </c>
      <c r="D37" s="3">
        <v>0</v>
      </c>
      <c r="E37" s="124">
        <v>10.2</v>
      </c>
      <c r="F37" s="3">
        <v>20</v>
      </c>
      <c r="G37" s="3">
        <v>0</v>
      </c>
      <c r="H37" s="3">
        <v>0</v>
      </c>
      <c r="I37" s="3"/>
      <c r="J37" s="3"/>
      <c r="K37" s="3">
        <v>20</v>
      </c>
      <c r="L37" s="3">
        <v>18</v>
      </c>
      <c r="M37" s="3">
        <v>220</v>
      </c>
      <c r="N37" s="3">
        <v>45</v>
      </c>
      <c r="O37" s="3">
        <v>0</v>
      </c>
      <c r="P37" s="3">
        <v>0</v>
      </c>
      <c r="Q37" s="22">
        <f t="shared" si="1"/>
        <v>83</v>
      </c>
    </row>
    <row r="38" spans="1:17" ht="15.75">
      <c r="A38" s="6"/>
      <c r="B38" s="46" t="s">
        <v>145</v>
      </c>
      <c r="C38" s="3">
        <v>6.26</v>
      </c>
      <c r="D38" s="3">
        <v>0</v>
      </c>
      <c r="E38" s="124">
        <v>10.2</v>
      </c>
      <c r="F38" s="3">
        <v>20</v>
      </c>
      <c r="G38" s="3">
        <v>0</v>
      </c>
      <c r="H38" s="3">
        <v>0</v>
      </c>
      <c r="I38" s="3"/>
      <c r="J38" s="3"/>
      <c r="K38" s="3">
        <v>25</v>
      </c>
      <c r="L38" s="3">
        <v>28</v>
      </c>
      <c r="M38" s="3">
        <v>162</v>
      </c>
      <c r="N38" s="3">
        <v>11</v>
      </c>
      <c r="O38" s="3">
        <v>0</v>
      </c>
      <c r="P38" s="3">
        <v>0</v>
      </c>
      <c r="Q38" s="22">
        <f t="shared" si="1"/>
        <v>59</v>
      </c>
    </row>
    <row r="39" spans="1:17" ht="15.75">
      <c r="A39" s="6"/>
      <c r="B39" s="46" t="s">
        <v>146</v>
      </c>
      <c r="C39" s="3">
        <v>7.12</v>
      </c>
      <c r="D39" s="3">
        <v>0</v>
      </c>
      <c r="E39" s="124">
        <v>10.2</v>
      </c>
      <c r="F39" s="3">
        <v>20</v>
      </c>
      <c r="G39" s="3">
        <v>0</v>
      </c>
      <c r="H39" s="3">
        <v>0</v>
      </c>
      <c r="I39" s="3"/>
      <c r="J39" s="3"/>
      <c r="K39" s="3">
        <v>20</v>
      </c>
      <c r="L39" s="3">
        <v>18</v>
      </c>
      <c r="M39" s="3">
        <v>185</v>
      </c>
      <c r="N39" s="3">
        <v>20</v>
      </c>
      <c r="O39" s="3">
        <v>2</v>
      </c>
      <c r="P39" s="3">
        <v>14</v>
      </c>
      <c r="Q39" s="22">
        <f t="shared" si="1"/>
        <v>72</v>
      </c>
    </row>
    <row r="40" spans="1:17" ht="15.75">
      <c r="A40" s="6"/>
      <c r="B40" s="46" t="s">
        <v>147</v>
      </c>
      <c r="C40" s="3">
        <v>5.31</v>
      </c>
      <c r="D40" s="3">
        <v>6</v>
      </c>
      <c r="E40" s="124">
        <v>9.8</v>
      </c>
      <c r="F40" s="3">
        <v>28</v>
      </c>
      <c r="G40" s="3">
        <v>2</v>
      </c>
      <c r="H40" s="3">
        <v>11</v>
      </c>
      <c r="I40" s="3"/>
      <c r="J40" s="3"/>
      <c r="K40" s="3">
        <v>26</v>
      </c>
      <c r="L40" s="3">
        <v>30</v>
      </c>
      <c r="M40" s="3">
        <v>195</v>
      </c>
      <c r="N40" s="3">
        <v>25</v>
      </c>
      <c r="O40" s="3">
        <v>0</v>
      </c>
      <c r="P40" s="3">
        <v>0</v>
      </c>
      <c r="Q40" s="22">
        <f t="shared" si="1"/>
        <v>100</v>
      </c>
    </row>
    <row r="41" spans="1:17" ht="15.75">
      <c r="A41" s="6"/>
      <c r="B41" s="46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22">
        <f t="shared" si="0"/>
        <v>0</v>
      </c>
    </row>
    <row r="42" spans="1:17" ht="15.75">
      <c r="A42" s="2" t="s">
        <v>15</v>
      </c>
      <c r="B42" s="2"/>
      <c r="C42" s="2" t="s">
        <v>736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</sheetData>
  <sheetProtection/>
  <mergeCells count="11">
    <mergeCell ref="K2:L3"/>
    <mergeCell ref="M2:N3"/>
    <mergeCell ref="O2:P3"/>
    <mergeCell ref="Q2:Q4"/>
    <mergeCell ref="A1:P1"/>
    <mergeCell ref="A2:A4"/>
    <mergeCell ref="B2:B4"/>
    <mergeCell ref="C2:D3"/>
    <mergeCell ref="E2:F3"/>
    <mergeCell ref="G2:H3"/>
    <mergeCell ref="I2:J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28">
      <selection activeCell="I45" sqref="I45"/>
    </sheetView>
  </sheetViews>
  <sheetFormatPr defaultColWidth="9.140625" defaultRowHeight="15"/>
  <cols>
    <col min="2" max="2" width="29.421875" style="0" customWidth="1"/>
  </cols>
  <sheetData>
    <row r="1" spans="1:17" ht="18.75">
      <c r="A1" s="104" t="s">
        <v>35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2"/>
    </row>
    <row r="2" spans="1:17" ht="15">
      <c r="A2" s="111" t="s">
        <v>1</v>
      </c>
      <c r="B2" s="101" t="s">
        <v>0</v>
      </c>
      <c r="C2" s="105" t="s">
        <v>6</v>
      </c>
      <c r="D2" s="106"/>
      <c r="E2" s="109" t="s">
        <v>9</v>
      </c>
      <c r="F2" s="110"/>
      <c r="G2" s="117" t="s">
        <v>10</v>
      </c>
      <c r="H2" s="118"/>
      <c r="I2" s="109" t="s">
        <v>11</v>
      </c>
      <c r="J2" s="110"/>
      <c r="K2" s="109" t="s">
        <v>12</v>
      </c>
      <c r="L2" s="110"/>
      <c r="M2" s="109" t="s">
        <v>14</v>
      </c>
      <c r="N2" s="110"/>
      <c r="O2" s="105" t="s">
        <v>18</v>
      </c>
      <c r="P2" s="121"/>
      <c r="Q2" s="114" t="s">
        <v>16</v>
      </c>
    </row>
    <row r="3" spans="1:17" ht="15.75" thickBot="1">
      <c r="A3" s="112"/>
      <c r="B3" s="102"/>
      <c r="C3" s="107"/>
      <c r="D3" s="108"/>
      <c r="E3" s="110"/>
      <c r="F3" s="110"/>
      <c r="G3" s="119"/>
      <c r="H3" s="120"/>
      <c r="I3" s="110"/>
      <c r="J3" s="110"/>
      <c r="K3" s="110"/>
      <c r="L3" s="110"/>
      <c r="M3" s="110"/>
      <c r="N3" s="110"/>
      <c r="O3" s="122"/>
      <c r="P3" s="123"/>
      <c r="Q3" s="115"/>
    </row>
    <row r="4" spans="1:17" ht="15.75">
      <c r="A4" s="113"/>
      <c r="B4" s="103"/>
      <c r="C4" s="13" t="s">
        <v>7</v>
      </c>
      <c r="D4" s="13" t="s">
        <v>8</v>
      </c>
      <c r="E4" s="13" t="s">
        <v>7</v>
      </c>
      <c r="F4" s="13" t="s">
        <v>8</v>
      </c>
      <c r="G4" s="13" t="s">
        <v>7</v>
      </c>
      <c r="H4" s="13" t="s">
        <v>8</v>
      </c>
      <c r="I4" s="13" t="s">
        <v>7</v>
      </c>
      <c r="J4" s="13" t="s">
        <v>8</v>
      </c>
      <c r="K4" s="13" t="s">
        <v>7</v>
      </c>
      <c r="L4" s="13" t="s">
        <v>8</v>
      </c>
      <c r="M4" s="13" t="s">
        <v>7</v>
      </c>
      <c r="N4" s="13" t="s">
        <v>13</v>
      </c>
      <c r="O4" s="13" t="s">
        <v>7</v>
      </c>
      <c r="P4" s="13" t="s">
        <v>13</v>
      </c>
      <c r="Q4" s="116"/>
    </row>
    <row r="5" spans="1:17" ht="15.75">
      <c r="A5" s="1" t="s">
        <v>2</v>
      </c>
      <c r="B5" s="1"/>
      <c r="C5" s="4"/>
      <c r="D5" s="4"/>
      <c r="E5" s="5"/>
      <c r="F5" s="21"/>
      <c r="G5" s="5"/>
      <c r="H5" s="21"/>
      <c r="I5" s="21"/>
      <c r="J5" s="21"/>
      <c r="K5" s="21"/>
      <c r="L5" s="21"/>
      <c r="M5" s="21"/>
      <c r="N5" s="5"/>
      <c r="O5" s="18"/>
      <c r="P5" s="18"/>
      <c r="Q5" s="22">
        <f>P5+N5+L5+J5+H5+F5+D5</f>
        <v>0</v>
      </c>
    </row>
    <row r="6" spans="1:17" ht="15.75">
      <c r="A6" s="1" t="s">
        <v>3</v>
      </c>
      <c r="B6" s="1"/>
      <c r="C6" s="4"/>
      <c r="D6" s="4"/>
      <c r="E6" s="5"/>
      <c r="F6" s="5"/>
      <c r="G6" s="9"/>
      <c r="H6" s="11"/>
      <c r="I6" s="5"/>
      <c r="J6" s="5"/>
      <c r="K6" s="5"/>
      <c r="L6" s="5"/>
      <c r="M6" s="5"/>
      <c r="N6" s="5"/>
      <c r="O6" s="18"/>
      <c r="P6" s="18"/>
      <c r="Q6" s="22">
        <f aca="true" t="shared" si="0" ref="Q6:Q39">P6+N6+L6+J6+H6+F6+D6</f>
        <v>0</v>
      </c>
    </row>
    <row r="7" spans="1:17" ht="15.75">
      <c r="A7" s="1" t="s">
        <v>4</v>
      </c>
      <c r="B7" s="1"/>
      <c r="C7" s="4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18"/>
      <c r="P7" s="18"/>
      <c r="Q7" s="22">
        <f t="shared" si="0"/>
        <v>0</v>
      </c>
    </row>
    <row r="8" spans="1:17" ht="15.75">
      <c r="A8" s="7" t="s">
        <v>19</v>
      </c>
      <c r="B8" s="10"/>
      <c r="C8" s="8"/>
      <c r="D8" s="8"/>
      <c r="E8" s="9"/>
      <c r="F8" s="9"/>
      <c r="G8" s="9"/>
      <c r="H8" s="9"/>
      <c r="I8" s="9"/>
      <c r="J8" s="9"/>
      <c r="K8" s="9"/>
      <c r="L8" s="9"/>
      <c r="M8" s="9"/>
      <c r="N8" s="5"/>
      <c r="O8" s="18"/>
      <c r="P8" s="18"/>
      <c r="Q8" s="22">
        <f t="shared" si="0"/>
        <v>0</v>
      </c>
    </row>
    <row r="9" spans="1:17" ht="15.75">
      <c r="A9" s="6" t="s">
        <v>20</v>
      </c>
      <c r="B9" s="3"/>
      <c r="C9" s="4"/>
      <c r="D9" s="4"/>
      <c r="E9" s="5"/>
      <c r="F9" s="5"/>
      <c r="G9" s="5"/>
      <c r="H9" s="5"/>
      <c r="I9" s="5"/>
      <c r="J9" s="5"/>
      <c r="K9" s="5"/>
      <c r="L9" s="5"/>
      <c r="M9" s="5"/>
      <c r="N9" s="5"/>
      <c r="O9" s="18"/>
      <c r="P9" s="18"/>
      <c r="Q9" s="22">
        <f t="shared" si="0"/>
        <v>0</v>
      </c>
    </row>
    <row r="10" spans="1:17" ht="15.75">
      <c r="A10" s="6" t="s">
        <v>21</v>
      </c>
      <c r="B10" s="3"/>
      <c r="C10" s="4"/>
      <c r="D10" s="4"/>
      <c r="E10" s="5"/>
      <c r="F10" s="5"/>
      <c r="G10" s="5"/>
      <c r="H10" s="5"/>
      <c r="I10" s="5"/>
      <c r="J10" s="5"/>
      <c r="K10" s="5"/>
      <c r="L10" s="5"/>
      <c r="M10" s="5"/>
      <c r="N10" s="5"/>
      <c r="O10" s="18"/>
      <c r="P10" s="18"/>
      <c r="Q10" s="22">
        <f t="shared" si="0"/>
        <v>0</v>
      </c>
    </row>
    <row r="11" spans="1:17" ht="15.75">
      <c r="A11" s="14"/>
      <c r="B11" s="19" t="s">
        <v>17</v>
      </c>
      <c r="C11" s="15"/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7"/>
      <c r="P11" s="17"/>
      <c r="Q11" s="25">
        <f>SUM(Q5:Q10)</f>
        <v>0</v>
      </c>
    </row>
    <row r="12" spans="1:17" ht="15.75">
      <c r="A12" s="1" t="s">
        <v>5</v>
      </c>
      <c r="B12" s="49" t="s">
        <v>172</v>
      </c>
      <c r="C12" s="69">
        <v>8.21</v>
      </c>
      <c r="D12" s="69"/>
      <c r="E12" s="68" t="s">
        <v>258</v>
      </c>
      <c r="F12" s="68"/>
      <c r="G12" s="68"/>
      <c r="H12" s="68"/>
      <c r="I12" s="68" t="s">
        <v>272</v>
      </c>
      <c r="J12" s="68"/>
      <c r="K12" s="68" t="s">
        <v>271</v>
      </c>
      <c r="L12" s="68"/>
      <c r="M12" s="68" t="s">
        <v>546</v>
      </c>
      <c r="N12" s="68"/>
      <c r="O12" s="18" t="s">
        <v>264</v>
      </c>
      <c r="P12" s="18"/>
      <c r="Q12" s="22">
        <f aca="true" t="shared" si="1" ref="Q12:Q39">P12+N12+L12+J12+H12+F12+D12</f>
        <v>0</v>
      </c>
    </row>
    <row r="13" spans="1:17" ht="15.75">
      <c r="A13" s="1" t="s">
        <v>22</v>
      </c>
      <c r="B13" s="49" t="s">
        <v>173</v>
      </c>
      <c r="C13" s="69">
        <v>8.12</v>
      </c>
      <c r="D13" s="69"/>
      <c r="E13" s="68" t="s">
        <v>259</v>
      </c>
      <c r="F13" s="68"/>
      <c r="G13" s="68"/>
      <c r="H13" s="68"/>
      <c r="I13" s="68" t="s">
        <v>357</v>
      </c>
      <c r="J13" s="68"/>
      <c r="K13" s="68" t="s">
        <v>276</v>
      </c>
      <c r="L13" s="68"/>
      <c r="M13" s="68" t="s">
        <v>333</v>
      </c>
      <c r="N13" s="68"/>
      <c r="O13" s="18" t="s">
        <v>272</v>
      </c>
      <c r="P13" s="18"/>
      <c r="Q13" s="22">
        <f t="shared" si="1"/>
        <v>0</v>
      </c>
    </row>
    <row r="14" spans="1:17" ht="15.75">
      <c r="A14" s="1" t="s">
        <v>23</v>
      </c>
      <c r="B14" s="49" t="s">
        <v>176</v>
      </c>
      <c r="C14" s="67">
        <v>8.06</v>
      </c>
      <c r="D14" s="67"/>
      <c r="E14" s="67">
        <v>6.9</v>
      </c>
      <c r="F14" s="67"/>
      <c r="G14" s="67"/>
      <c r="H14" s="67"/>
      <c r="I14" s="67">
        <v>2</v>
      </c>
      <c r="J14" s="67"/>
      <c r="K14" s="67">
        <v>15</v>
      </c>
      <c r="L14" s="67"/>
      <c r="M14" s="67">
        <v>115</v>
      </c>
      <c r="N14" s="67"/>
      <c r="O14" s="67">
        <v>3</v>
      </c>
      <c r="P14" s="3"/>
      <c r="Q14" s="22">
        <f t="shared" si="1"/>
        <v>0</v>
      </c>
    </row>
    <row r="15" spans="1:17" ht="15.75">
      <c r="A15" s="1" t="s">
        <v>24</v>
      </c>
      <c r="B15" s="49" t="s">
        <v>177</v>
      </c>
      <c r="C15" s="67">
        <v>8.32</v>
      </c>
      <c r="D15" s="67"/>
      <c r="E15" s="67">
        <v>6.6</v>
      </c>
      <c r="F15" s="67"/>
      <c r="G15" s="67"/>
      <c r="H15" s="67"/>
      <c r="I15" s="67">
        <v>4</v>
      </c>
      <c r="J15" s="67"/>
      <c r="K15" s="67">
        <v>11</v>
      </c>
      <c r="L15" s="67"/>
      <c r="M15" s="67">
        <v>132</v>
      </c>
      <c r="N15" s="67"/>
      <c r="O15" s="67">
        <v>0</v>
      </c>
      <c r="P15" s="3"/>
      <c r="Q15" s="22">
        <f t="shared" si="1"/>
        <v>0</v>
      </c>
    </row>
    <row r="16" spans="1:17" ht="15.75">
      <c r="A16" s="1" t="s">
        <v>25</v>
      </c>
      <c r="B16" s="49" t="s">
        <v>182</v>
      </c>
      <c r="C16" s="67">
        <v>8.16</v>
      </c>
      <c r="D16" s="67"/>
      <c r="E16" s="67">
        <v>6.7</v>
      </c>
      <c r="F16" s="67"/>
      <c r="G16" s="67"/>
      <c r="H16" s="67"/>
      <c r="I16" s="67">
        <v>2</v>
      </c>
      <c r="J16" s="67"/>
      <c r="K16" s="67">
        <v>12</v>
      </c>
      <c r="L16" s="67"/>
      <c r="M16" s="67">
        <v>110</v>
      </c>
      <c r="N16" s="67"/>
      <c r="O16" s="67">
        <v>5</v>
      </c>
      <c r="P16" s="3"/>
      <c r="Q16" s="22">
        <f t="shared" si="1"/>
        <v>0</v>
      </c>
    </row>
    <row r="17" spans="1:17" ht="15.75">
      <c r="A17" s="1" t="s">
        <v>26</v>
      </c>
      <c r="B17" s="49" t="s">
        <v>183</v>
      </c>
      <c r="C17" s="67">
        <v>8.24</v>
      </c>
      <c r="D17" s="67"/>
      <c r="E17" s="67">
        <v>6.6</v>
      </c>
      <c r="F17" s="67"/>
      <c r="G17" s="67"/>
      <c r="H17" s="67"/>
      <c r="I17" s="67">
        <v>2</v>
      </c>
      <c r="J17" s="67"/>
      <c r="K17" s="67">
        <v>12</v>
      </c>
      <c r="L17" s="67"/>
      <c r="M17" s="67">
        <v>110</v>
      </c>
      <c r="N17" s="67"/>
      <c r="O17" s="67">
        <v>0</v>
      </c>
      <c r="P17" s="3"/>
      <c r="Q17" s="22">
        <f t="shared" si="1"/>
        <v>0</v>
      </c>
    </row>
    <row r="18" spans="1:17" ht="15.75">
      <c r="A18" s="1" t="s">
        <v>27</v>
      </c>
      <c r="B18" s="49" t="s">
        <v>185</v>
      </c>
      <c r="C18" s="67">
        <v>8.23</v>
      </c>
      <c r="D18" s="67"/>
      <c r="E18" s="67">
        <v>6.4</v>
      </c>
      <c r="F18" s="67"/>
      <c r="G18" s="67"/>
      <c r="H18" s="67"/>
      <c r="I18" s="67">
        <v>2</v>
      </c>
      <c r="J18" s="67"/>
      <c r="K18" s="67">
        <v>15</v>
      </c>
      <c r="L18" s="67"/>
      <c r="M18" s="67">
        <v>100</v>
      </c>
      <c r="N18" s="67"/>
      <c r="O18" s="67">
        <v>5</v>
      </c>
      <c r="P18" s="3"/>
      <c r="Q18" s="22">
        <f t="shared" si="1"/>
        <v>0</v>
      </c>
    </row>
    <row r="19" spans="1:17" ht="15.75">
      <c r="A19" s="1"/>
      <c r="B19" s="49" t="s">
        <v>188</v>
      </c>
      <c r="C19" s="67">
        <v>7.35</v>
      </c>
      <c r="D19" s="67"/>
      <c r="E19" s="67">
        <v>6.8</v>
      </c>
      <c r="F19" s="67"/>
      <c r="G19" s="67"/>
      <c r="H19" s="67"/>
      <c r="I19" s="67">
        <v>4</v>
      </c>
      <c r="J19" s="67"/>
      <c r="K19" s="67">
        <v>13</v>
      </c>
      <c r="L19" s="67"/>
      <c r="M19" s="67">
        <v>90</v>
      </c>
      <c r="N19" s="67"/>
      <c r="O19" s="67">
        <v>6</v>
      </c>
      <c r="P19" s="3"/>
      <c r="Q19" s="22">
        <f t="shared" si="1"/>
        <v>0</v>
      </c>
    </row>
    <row r="20" spans="1:17" ht="15.75">
      <c r="A20" s="1"/>
      <c r="B20" s="49" t="s">
        <v>189</v>
      </c>
      <c r="C20" s="67">
        <v>7.26</v>
      </c>
      <c r="D20" s="67"/>
      <c r="E20" s="67">
        <v>5.8</v>
      </c>
      <c r="F20" s="67"/>
      <c r="G20" s="67"/>
      <c r="H20" s="67"/>
      <c r="I20" s="67">
        <v>5</v>
      </c>
      <c r="J20" s="67"/>
      <c r="K20" s="67">
        <v>16</v>
      </c>
      <c r="L20" s="67"/>
      <c r="M20" s="67">
        <v>115</v>
      </c>
      <c r="N20" s="67"/>
      <c r="O20" s="67">
        <v>0</v>
      </c>
      <c r="P20" s="3"/>
      <c r="Q20" s="22">
        <f t="shared" si="1"/>
        <v>0</v>
      </c>
    </row>
    <row r="21" spans="1:17" ht="15.75">
      <c r="A21" s="1"/>
      <c r="B21" s="49" t="s">
        <v>190</v>
      </c>
      <c r="C21" s="67">
        <v>7.42</v>
      </c>
      <c r="D21" s="67"/>
      <c r="E21" s="67">
        <v>6.5</v>
      </c>
      <c r="F21" s="67"/>
      <c r="G21" s="67"/>
      <c r="H21" s="67"/>
      <c r="I21" s="67">
        <v>3</v>
      </c>
      <c r="J21" s="67"/>
      <c r="K21" s="67">
        <v>12</v>
      </c>
      <c r="L21" s="67"/>
      <c r="M21" s="67">
        <v>115</v>
      </c>
      <c r="N21" s="67"/>
      <c r="O21" s="67">
        <v>0</v>
      </c>
      <c r="P21" s="3"/>
      <c r="Q21" s="22">
        <f t="shared" si="1"/>
        <v>0</v>
      </c>
    </row>
    <row r="22" spans="1:17" ht="15.75">
      <c r="A22" s="1"/>
      <c r="B22" s="49" t="s">
        <v>192</v>
      </c>
      <c r="C22" s="67">
        <v>8.31</v>
      </c>
      <c r="D22" s="67"/>
      <c r="E22" s="67">
        <v>6.9</v>
      </c>
      <c r="F22" s="67"/>
      <c r="G22" s="67"/>
      <c r="H22" s="67"/>
      <c r="I22" s="67">
        <v>2</v>
      </c>
      <c r="J22" s="67"/>
      <c r="K22" s="67">
        <v>10</v>
      </c>
      <c r="L22" s="67"/>
      <c r="M22" s="67">
        <v>100</v>
      </c>
      <c r="N22" s="67"/>
      <c r="O22" s="67">
        <v>2</v>
      </c>
      <c r="P22" s="3"/>
      <c r="Q22" s="22">
        <f t="shared" si="1"/>
        <v>0</v>
      </c>
    </row>
    <row r="23" spans="1:17" ht="15.75">
      <c r="A23" s="1"/>
      <c r="B23" s="49" t="s">
        <v>197</v>
      </c>
      <c r="C23" s="67">
        <v>7.56</v>
      </c>
      <c r="D23" s="67"/>
      <c r="E23" s="67">
        <v>5.9</v>
      </c>
      <c r="F23" s="67"/>
      <c r="G23" s="67"/>
      <c r="H23" s="67"/>
      <c r="I23" s="67">
        <v>2</v>
      </c>
      <c r="J23" s="67"/>
      <c r="K23" s="67">
        <v>12</v>
      </c>
      <c r="L23" s="67"/>
      <c r="M23" s="67">
        <v>108</v>
      </c>
      <c r="N23" s="67"/>
      <c r="O23" s="67">
        <v>3</v>
      </c>
      <c r="P23" s="3"/>
      <c r="Q23" s="22">
        <f t="shared" si="1"/>
        <v>0</v>
      </c>
    </row>
    <row r="24" spans="1:17" ht="15.75">
      <c r="A24" s="6" t="s">
        <v>28</v>
      </c>
      <c r="B24" s="49" t="s">
        <v>170</v>
      </c>
      <c r="C24" s="67">
        <v>7.12</v>
      </c>
      <c r="D24" s="67"/>
      <c r="E24" s="67">
        <v>6</v>
      </c>
      <c r="F24" s="67"/>
      <c r="G24" s="67">
        <v>0</v>
      </c>
      <c r="H24" s="67"/>
      <c r="I24" s="67"/>
      <c r="J24" s="67"/>
      <c r="K24" s="67">
        <v>9</v>
      </c>
      <c r="L24" s="67"/>
      <c r="M24" s="67">
        <v>130</v>
      </c>
      <c r="N24" s="67"/>
      <c r="O24" s="67">
        <v>0</v>
      </c>
      <c r="P24" s="3"/>
      <c r="Q24" s="22">
        <f t="shared" si="1"/>
        <v>0</v>
      </c>
    </row>
    <row r="25" spans="1:17" ht="15.75">
      <c r="A25" s="6" t="s">
        <v>29</v>
      </c>
      <c r="B25" s="49" t="s">
        <v>171</v>
      </c>
      <c r="C25" s="67">
        <v>7.06</v>
      </c>
      <c r="D25" s="67"/>
      <c r="E25" s="67">
        <v>5.5</v>
      </c>
      <c r="F25" s="67"/>
      <c r="G25" s="67">
        <v>3</v>
      </c>
      <c r="H25" s="67"/>
      <c r="I25" s="67"/>
      <c r="J25" s="67"/>
      <c r="K25" s="67">
        <v>15</v>
      </c>
      <c r="L25" s="67"/>
      <c r="M25" s="67">
        <v>148</v>
      </c>
      <c r="N25" s="67"/>
      <c r="O25" s="67">
        <v>4</v>
      </c>
      <c r="P25" s="3"/>
      <c r="Q25" s="22">
        <f t="shared" si="1"/>
        <v>0</v>
      </c>
    </row>
    <row r="26" spans="1:17" ht="15.75">
      <c r="A26" s="6" t="s">
        <v>30</v>
      </c>
      <c r="B26" s="49" t="s">
        <v>174</v>
      </c>
      <c r="C26" s="67">
        <v>7.34</v>
      </c>
      <c r="D26" s="67"/>
      <c r="E26" s="67">
        <v>5.8</v>
      </c>
      <c r="F26" s="67"/>
      <c r="G26" s="67">
        <v>0</v>
      </c>
      <c r="H26" s="67"/>
      <c r="I26" s="67"/>
      <c r="J26" s="67"/>
      <c r="K26" s="67">
        <v>10</v>
      </c>
      <c r="L26" s="67"/>
      <c r="M26" s="67">
        <v>120</v>
      </c>
      <c r="N26" s="67"/>
      <c r="O26" s="67">
        <v>0</v>
      </c>
      <c r="P26" s="3"/>
      <c r="Q26" s="22">
        <f t="shared" si="1"/>
        <v>0</v>
      </c>
    </row>
    <row r="27" spans="1:17" ht="15.75">
      <c r="A27" s="6" t="s">
        <v>19</v>
      </c>
      <c r="B27" s="49" t="s">
        <v>175</v>
      </c>
      <c r="C27" s="67">
        <v>7.43</v>
      </c>
      <c r="D27" s="67"/>
      <c r="E27" s="67">
        <v>5.9</v>
      </c>
      <c r="F27" s="67"/>
      <c r="G27" s="67">
        <v>0</v>
      </c>
      <c r="H27" s="67"/>
      <c r="I27" s="67"/>
      <c r="J27" s="67"/>
      <c r="K27" s="67">
        <v>9</v>
      </c>
      <c r="L27" s="67"/>
      <c r="M27" s="67">
        <v>85</v>
      </c>
      <c r="N27" s="67"/>
      <c r="O27" s="67">
        <v>0</v>
      </c>
      <c r="P27" s="3"/>
      <c r="Q27" s="22">
        <f t="shared" si="1"/>
        <v>0</v>
      </c>
    </row>
    <row r="28" spans="1:17" ht="15.75">
      <c r="A28" s="6" t="s">
        <v>20</v>
      </c>
      <c r="B28" s="49" t="s">
        <v>178</v>
      </c>
      <c r="C28" s="67">
        <v>8.09</v>
      </c>
      <c r="D28" s="67"/>
      <c r="E28" s="67">
        <v>6.2</v>
      </c>
      <c r="F28" s="67"/>
      <c r="G28" s="67">
        <v>0</v>
      </c>
      <c r="H28" s="67"/>
      <c r="I28" s="67"/>
      <c r="J28" s="67"/>
      <c r="K28" s="67">
        <v>8</v>
      </c>
      <c r="L28" s="67"/>
      <c r="M28" s="67">
        <v>110</v>
      </c>
      <c r="N28" s="67"/>
      <c r="O28" s="67">
        <v>0</v>
      </c>
      <c r="P28" s="3"/>
      <c r="Q28" s="22">
        <f t="shared" si="1"/>
        <v>0</v>
      </c>
    </row>
    <row r="29" spans="1:17" ht="15.75">
      <c r="A29" s="6" t="s">
        <v>21</v>
      </c>
      <c r="B29" s="49" t="s">
        <v>179</v>
      </c>
      <c r="C29" s="67">
        <v>6.36</v>
      </c>
      <c r="D29" s="67"/>
      <c r="E29" s="67">
        <v>5.5</v>
      </c>
      <c r="F29" s="67"/>
      <c r="G29" s="67">
        <v>1</v>
      </c>
      <c r="H29" s="67"/>
      <c r="I29" s="67"/>
      <c r="J29" s="67"/>
      <c r="K29" s="67">
        <v>15</v>
      </c>
      <c r="L29" s="67"/>
      <c r="M29" s="67">
        <v>140</v>
      </c>
      <c r="N29" s="67"/>
      <c r="O29" s="67">
        <v>0</v>
      </c>
      <c r="P29" s="3"/>
      <c r="Q29" s="22">
        <f t="shared" si="1"/>
        <v>0</v>
      </c>
    </row>
    <row r="30" spans="1:17" ht="15.75">
      <c r="A30" s="6" t="s">
        <v>31</v>
      </c>
      <c r="B30" s="49" t="s">
        <v>180</v>
      </c>
      <c r="C30" s="67">
        <v>7.09</v>
      </c>
      <c r="D30" s="67"/>
      <c r="E30" s="67">
        <v>5.8</v>
      </c>
      <c r="F30" s="67"/>
      <c r="G30" s="67">
        <v>0</v>
      </c>
      <c r="H30" s="67"/>
      <c r="I30" s="67"/>
      <c r="J30" s="67"/>
      <c r="K30" s="67">
        <v>8</v>
      </c>
      <c r="L30" s="67"/>
      <c r="M30" s="67">
        <v>100</v>
      </c>
      <c r="N30" s="67"/>
      <c r="O30" s="67">
        <v>0</v>
      </c>
      <c r="P30" s="3"/>
      <c r="Q30" s="22">
        <f t="shared" si="1"/>
        <v>0</v>
      </c>
    </row>
    <row r="31" spans="1:17" ht="15.75">
      <c r="A31" s="6" t="s">
        <v>32</v>
      </c>
      <c r="B31" s="49" t="s">
        <v>181</v>
      </c>
      <c r="C31" s="67">
        <v>7.12</v>
      </c>
      <c r="D31" s="67"/>
      <c r="E31" s="67">
        <v>5.4</v>
      </c>
      <c r="F31" s="67"/>
      <c r="G31" s="67">
        <v>0</v>
      </c>
      <c r="H31" s="67"/>
      <c r="I31" s="67"/>
      <c r="J31" s="67"/>
      <c r="K31" s="67">
        <v>12</v>
      </c>
      <c r="L31" s="67"/>
      <c r="M31" s="67">
        <v>130</v>
      </c>
      <c r="N31" s="67"/>
      <c r="O31" s="67">
        <v>0</v>
      </c>
      <c r="P31" s="3"/>
      <c r="Q31" s="22">
        <f t="shared" si="1"/>
        <v>0</v>
      </c>
    </row>
    <row r="32" spans="1:17" ht="15.75">
      <c r="A32" s="6" t="s">
        <v>33</v>
      </c>
      <c r="B32" s="49" t="s">
        <v>184</v>
      </c>
      <c r="C32" s="67">
        <v>7.22</v>
      </c>
      <c r="D32" s="67"/>
      <c r="E32" s="67">
        <v>5.7</v>
      </c>
      <c r="F32" s="67"/>
      <c r="G32" s="67">
        <v>0</v>
      </c>
      <c r="H32" s="67"/>
      <c r="I32" s="67"/>
      <c r="J32" s="67"/>
      <c r="K32" s="67">
        <v>10</v>
      </c>
      <c r="L32" s="67"/>
      <c r="M32" s="67">
        <v>115</v>
      </c>
      <c r="N32" s="67"/>
      <c r="O32" s="67">
        <v>1</v>
      </c>
      <c r="P32" s="3"/>
      <c r="Q32" s="22">
        <f t="shared" si="1"/>
        <v>0</v>
      </c>
    </row>
    <row r="33" spans="1:17" ht="15.75">
      <c r="A33" s="6" t="s">
        <v>34</v>
      </c>
      <c r="B33" s="49" t="s">
        <v>186</v>
      </c>
      <c r="C33" s="67">
        <v>7.51</v>
      </c>
      <c r="D33" s="67"/>
      <c r="E33" s="67">
        <v>5.8</v>
      </c>
      <c r="F33" s="67"/>
      <c r="G33" s="67">
        <v>0</v>
      </c>
      <c r="H33" s="67"/>
      <c r="I33" s="67"/>
      <c r="J33" s="67"/>
      <c r="K33" s="67">
        <v>9</v>
      </c>
      <c r="L33" s="67"/>
      <c r="M33" s="67">
        <v>85</v>
      </c>
      <c r="N33" s="67"/>
      <c r="O33" s="67">
        <v>0</v>
      </c>
      <c r="P33" s="3"/>
      <c r="Q33" s="22">
        <f t="shared" si="1"/>
        <v>0</v>
      </c>
    </row>
    <row r="34" spans="1:17" ht="15.75">
      <c r="A34" s="6"/>
      <c r="B34" s="49" t="s">
        <v>187</v>
      </c>
      <c r="C34" s="67">
        <v>8.21</v>
      </c>
      <c r="D34" s="67"/>
      <c r="E34" s="67">
        <v>6.3</v>
      </c>
      <c r="F34" s="67"/>
      <c r="G34" s="67">
        <v>0</v>
      </c>
      <c r="H34" s="67"/>
      <c r="I34" s="67"/>
      <c r="J34" s="67"/>
      <c r="K34" s="67">
        <v>8</v>
      </c>
      <c r="L34" s="67"/>
      <c r="M34" s="67">
        <v>90</v>
      </c>
      <c r="N34" s="67"/>
      <c r="O34" s="67">
        <v>0</v>
      </c>
      <c r="P34" s="3"/>
      <c r="Q34" s="22">
        <f t="shared" si="1"/>
        <v>0</v>
      </c>
    </row>
    <row r="35" spans="1:17" ht="15.75">
      <c r="A35" s="6"/>
      <c r="B35" s="49" t="s">
        <v>191</v>
      </c>
      <c r="C35" s="67">
        <v>7.2</v>
      </c>
      <c r="D35" s="67"/>
      <c r="E35" s="67">
        <v>5.8</v>
      </c>
      <c r="F35" s="67"/>
      <c r="G35" s="67">
        <v>0</v>
      </c>
      <c r="H35" s="67"/>
      <c r="I35" s="67"/>
      <c r="J35" s="67"/>
      <c r="K35" s="67">
        <v>15</v>
      </c>
      <c r="L35" s="67"/>
      <c r="M35" s="67">
        <v>90</v>
      </c>
      <c r="N35" s="67"/>
      <c r="O35" s="67">
        <v>0</v>
      </c>
      <c r="P35" s="3"/>
      <c r="Q35" s="22">
        <f t="shared" si="1"/>
        <v>0</v>
      </c>
    </row>
    <row r="36" spans="1:17" ht="15.75">
      <c r="A36" s="6"/>
      <c r="B36" s="49" t="s">
        <v>193</v>
      </c>
      <c r="C36" s="67">
        <v>8.35</v>
      </c>
      <c r="D36" s="67"/>
      <c r="E36" s="67">
        <v>5.9</v>
      </c>
      <c r="F36" s="67"/>
      <c r="G36" s="67">
        <v>0</v>
      </c>
      <c r="H36" s="67"/>
      <c r="I36" s="67"/>
      <c r="J36" s="67"/>
      <c r="K36" s="67">
        <v>10</v>
      </c>
      <c r="L36" s="67"/>
      <c r="M36" s="67">
        <v>75</v>
      </c>
      <c r="N36" s="67"/>
      <c r="O36" s="67">
        <v>0</v>
      </c>
      <c r="P36" s="3"/>
      <c r="Q36" s="22">
        <f t="shared" si="1"/>
        <v>0</v>
      </c>
    </row>
    <row r="37" spans="1:17" ht="15.75">
      <c r="A37" s="6"/>
      <c r="B37" s="49" t="s">
        <v>194</v>
      </c>
      <c r="C37" s="67">
        <v>8.25</v>
      </c>
      <c r="D37" s="67"/>
      <c r="E37" s="67">
        <v>5.7</v>
      </c>
      <c r="F37" s="67"/>
      <c r="G37" s="67">
        <v>0</v>
      </c>
      <c r="H37" s="67"/>
      <c r="I37" s="67"/>
      <c r="J37" s="67"/>
      <c r="K37" s="67">
        <v>10</v>
      </c>
      <c r="L37" s="67"/>
      <c r="M37" s="67">
        <v>85</v>
      </c>
      <c r="N37" s="67"/>
      <c r="O37" s="67">
        <v>0</v>
      </c>
      <c r="P37" s="3"/>
      <c r="Q37" s="22">
        <f t="shared" si="1"/>
        <v>0</v>
      </c>
    </row>
    <row r="38" spans="1:17" ht="15.75">
      <c r="A38" s="6"/>
      <c r="B38" s="49" t="s">
        <v>195</v>
      </c>
      <c r="C38" s="67">
        <v>7.53</v>
      </c>
      <c r="D38" s="67"/>
      <c r="E38" s="67">
        <v>5.7</v>
      </c>
      <c r="F38" s="67"/>
      <c r="G38" s="67">
        <v>0</v>
      </c>
      <c r="H38" s="67"/>
      <c r="I38" s="67"/>
      <c r="J38" s="67"/>
      <c r="K38" s="67">
        <v>12</v>
      </c>
      <c r="L38" s="67"/>
      <c r="M38" s="67">
        <v>85</v>
      </c>
      <c r="N38" s="67"/>
      <c r="O38" s="67">
        <v>1</v>
      </c>
      <c r="P38" s="3"/>
      <c r="Q38" s="22">
        <f t="shared" si="1"/>
        <v>0</v>
      </c>
    </row>
    <row r="39" spans="1:17" ht="15.75">
      <c r="A39" s="6"/>
      <c r="B39" s="49" t="s">
        <v>196</v>
      </c>
      <c r="C39" s="67">
        <v>7.43</v>
      </c>
      <c r="D39" s="67"/>
      <c r="E39" s="67">
        <v>5.6</v>
      </c>
      <c r="F39" s="67"/>
      <c r="G39" s="67">
        <v>0</v>
      </c>
      <c r="H39" s="67"/>
      <c r="I39" s="67"/>
      <c r="J39" s="67"/>
      <c r="K39" s="67">
        <v>15</v>
      </c>
      <c r="L39" s="67"/>
      <c r="M39" s="67">
        <v>90</v>
      </c>
      <c r="N39" s="67"/>
      <c r="O39" s="67">
        <v>2</v>
      </c>
      <c r="P39" s="3"/>
      <c r="Q39" s="22">
        <f t="shared" si="1"/>
        <v>0</v>
      </c>
    </row>
    <row r="40" spans="1:17" ht="15.75">
      <c r="A40" s="2" t="s">
        <v>15</v>
      </c>
      <c r="B40" s="2"/>
      <c r="C40" s="2" t="s">
        <v>736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</sheetData>
  <sheetProtection/>
  <mergeCells count="11">
    <mergeCell ref="K2:L3"/>
    <mergeCell ref="M2:N3"/>
    <mergeCell ref="O2:P3"/>
    <mergeCell ref="Q2:Q4"/>
    <mergeCell ref="A1:P1"/>
    <mergeCell ref="A2:A4"/>
    <mergeCell ref="B2:B4"/>
    <mergeCell ref="C2:D3"/>
    <mergeCell ref="E2:F3"/>
    <mergeCell ref="G2:H3"/>
    <mergeCell ref="I2:J3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6">
      <selection activeCell="B27" sqref="B27"/>
    </sheetView>
  </sheetViews>
  <sheetFormatPr defaultColWidth="9.140625" defaultRowHeight="15"/>
  <cols>
    <col min="2" max="2" width="45.140625" style="0" customWidth="1"/>
  </cols>
  <sheetData>
    <row r="1" spans="1:17" ht="18.75">
      <c r="A1" s="104" t="s">
        <v>450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2"/>
    </row>
    <row r="2" spans="1:17" ht="15">
      <c r="A2" s="111" t="s">
        <v>1</v>
      </c>
      <c r="B2" s="101" t="s">
        <v>0</v>
      </c>
      <c r="C2" s="105" t="s">
        <v>6</v>
      </c>
      <c r="D2" s="106"/>
      <c r="E2" s="109" t="s">
        <v>9</v>
      </c>
      <c r="F2" s="110"/>
      <c r="G2" s="117" t="s">
        <v>10</v>
      </c>
      <c r="H2" s="118"/>
      <c r="I2" s="109" t="s">
        <v>11</v>
      </c>
      <c r="J2" s="110"/>
      <c r="K2" s="109" t="s">
        <v>12</v>
      </c>
      <c r="L2" s="110"/>
      <c r="M2" s="109" t="s">
        <v>14</v>
      </c>
      <c r="N2" s="110"/>
      <c r="O2" s="105" t="s">
        <v>18</v>
      </c>
      <c r="P2" s="121"/>
      <c r="Q2" s="114" t="s">
        <v>16</v>
      </c>
    </row>
    <row r="3" spans="1:17" ht="15.75" thickBot="1">
      <c r="A3" s="112"/>
      <c r="B3" s="102"/>
      <c r="C3" s="107"/>
      <c r="D3" s="108"/>
      <c r="E3" s="110"/>
      <c r="F3" s="110"/>
      <c r="G3" s="119"/>
      <c r="H3" s="120"/>
      <c r="I3" s="110"/>
      <c r="J3" s="110"/>
      <c r="K3" s="110"/>
      <c r="L3" s="110"/>
      <c r="M3" s="110"/>
      <c r="N3" s="110"/>
      <c r="O3" s="122"/>
      <c r="P3" s="123"/>
      <c r="Q3" s="115"/>
    </row>
    <row r="4" spans="1:17" ht="15.75">
      <c r="A4" s="113"/>
      <c r="B4" s="103"/>
      <c r="C4" s="13" t="s">
        <v>7</v>
      </c>
      <c r="D4" s="13" t="s">
        <v>8</v>
      </c>
      <c r="E4" s="13" t="s">
        <v>7</v>
      </c>
      <c r="F4" s="13" t="s">
        <v>8</v>
      </c>
      <c r="G4" s="13" t="s">
        <v>7</v>
      </c>
      <c r="H4" s="13" t="s">
        <v>8</v>
      </c>
      <c r="I4" s="13" t="s">
        <v>7</v>
      </c>
      <c r="J4" s="13" t="s">
        <v>8</v>
      </c>
      <c r="K4" s="13" t="s">
        <v>7</v>
      </c>
      <c r="L4" s="13" t="s">
        <v>8</v>
      </c>
      <c r="M4" s="13" t="s">
        <v>7</v>
      </c>
      <c r="N4" s="13" t="s">
        <v>13</v>
      </c>
      <c r="O4" s="13" t="s">
        <v>7</v>
      </c>
      <c r="P4" s="13" t="s">
        <v>13</v>
      </c>
      <c r="Q4" s="116"/>
    </row>
    <row r="5" spans="1:17" ht="15.75">
      <c r="A5" s="1" t="s">
        <v>2</v>
      </c>
      <c r="B5" s="73" t="s">
        <v>417</v>
      </c>
      <c r="C5" s="69">
        <v>7.11</v>
      </c>
      <c r="D5" s="69">
        <v>0</v>
      </c>
      <c r="E5" s="76" t="s">
        <v>404</v>
      </c>
      <c r="F5" s="68" t="s">
        <v>358</v>
      </c>
      <c r="G5" s="68"/>
      <c r="H5" s="68"/>
      <c r="I5" s="79">
        <v>9</v>
      </c>
      <c r="J5" s="68" t="s">
        <v>271</v>
      </c>
      <c r="K5" s="79">
        <v>26</v>
      </c>
      <c r="L5" s="68" t="s">
        <v>374</v>
      </c>
      <c r="M5" s="68" t="s">
        <v>444</v>
      </c>
      <c r="N5" s="68" t="s">
        <v>374</v>
      </c>
      <c r="O5" s="18" t="s">
        <v>270</v>
      </c>
      <c r="P5" s="18" t="s">
        <v>448</v>
      </c>
      <c r="Q5" s="22">
        <f aca="true" t="shared" si="0" ref="Q5:Q10">P5+N5+L5+J5+H5+F5+D5</f>
        <v>124</v>
      </c>
    </row>
    <row r="6" spans="1:17" ht="15.75">
      <c r="A6" s="1" t="s">
        <v>3</v>
      </c>
      <c r="B6" s="78" t="s">
        <v>449</v>
      </c>
      <c r="C6" s="67">
        <v>7.09</v>
      </c>
      <c r="D6" s="67">
        <v>0</v>
      </c>
      <c r="E6" s="76" t="s">
        <v>403</v>
      </c>
      <c r="F6" s="67">
        <v>43</v>
      </c>
      <c r="G6" s="67"/>
      <c r="H6" s="67"/>
      <c r="I6" s="75" t="s">
        <v>271</v>
      </c>
      <c r="J6" s="67">
        <v>7</v>
      </c>
      <c r="K6" s="75" t="s">
        <v>447</v>
      </c>
      <c r="L6" s="67">
        <v>27</v>
      </c>
      <c r="M6" s="67">
        <v>169</v>
      </c>
      <c r="N6" s="67">
        <v>22</v>
      </c>
      <c r="O6" s="67">
        <v>7</v>
      </c>
      <c r="P6" s="67">
        <v>18</v>
      </c>
      <c r="Q6" s="22">
        <f t="shared" si="0"/>
        <v>117</v>
      </c>
    </row>
    <row r="7" spans="1:17" ht="15.75">
      <c r="A7" s="1" t="s">
        <v>4</v>
      </c>
      <c r="B7" s="73" t="s">
        <v>427</v>
      </c>
      <c r="C7" s="74">
        <v>6.56</v>
      </c>
      <c r="D7" s="67">
        <v>0</v>
      </c>
      <c r="E7" s="76" t="s">
        <v>411</v>
      </c>
      <c r="F7" s="67">
        <v>31</v>
      </c>
      <c r="G7" s="67"/>
      <c r="H7" s="67"/>
      <c r="I7" s="75" t="s">
        <v>266</v>
      </c>
      <c r="J7" s="67">
        <v>4</v>
      </c>
      <c r="K7" s="75" t="s">
        <v>360</v>
      </c>
      <c r="L7" s="67">
        <v>15</v>
      </c>
      <c r="M7" s="67">
        <v>170</v>
      </c>
      <c r="N7" s="67">
        <v>23</v>
      </c>
      <c r="O7" s="67">
        <v>14</v>
      </c>
      <c r="P7" s="67">
        <v>32</v>
      </c>
      <c r="Q7" s="22">
        <f t="shared" si="0"/>
        <v>105</v>
      </c>
    </row>
    <row r="8" spans="1:17" ht="15.75">
      <c r="A8" s="7" t="s">
        <v>19</v>
      </c>
      <c r="B8" s="78" t="s">
        <v>430</v>
      </c>
      <c r="C8" s="67">
        <v>4.13</v>
      </c>
      <c r="D8" s="67">
        <v>27</v>
      </c>
      <c r="E8" s="18" t="s">
        <v>401</v>
      </c>
      <c r="F8" s="67">
        <v>26</v>
      </c>
      <c r="G8" s="67">
        <v>11</v>
      </c>
      <c r="H8" s="67">
        <v>42</v>
      </c>
      <c r="I8" s="67"/>
      <c r="J8" s="67"/>
      <c r="K8" s="75" t="s">
        <v>447</v>
      </c>
      <c r="L8" s="67">
        <v>26</v>
      </c>
      <c r="M8" s="67">
        <v>198</v>
      </c>
      <c r="N8" s="67">
        <v>27</v>
      </c>
      <c r="O8" s="67">
        <v>15</v>
      </c>
      <c r="P8" s="67">
        <v>44</v>
      </c>
      <c r="Q8" s="22">
        <f t="shared" si="0"/>
        <v>192</v>
      </c>
    </row>
    <row r="9" spans="1:17" ht="15.75">
      <c r="A9" s="6" t="s">
        <v>20</v>
      </c>
      <c r="B9" s="78" t="s">
        <v>438</v>
      </c>
      <c r="C9" s="67">
        <v>10.43</v>
      </c>
      <c r="D9" s="67">
        <v>0</v>
      </c>
      <c r="E9" s="76" t="s">
        <v>405</v>
      </c>
      <c r="F9" s="67">
        <v>2</v>
      </c>
      <c r="G9" s="67">
        <v>11</v>
      </c>
      <c r="H9" s="67">
        <v>42</v>
      </c>
      <c r="I9" s="67"/>
      <c r="J9" s="67"/>
      <c r="K9" s="75" t="s">
        <v>363</v>
      </c>
      <c r="L9" s="67">
        <v>32</v>
      </c>
      <c r="M9" s="67">
        <v>217</v>
      </c>
      <c r="N9" s="67">
        <v>42</v>
      </c>
      <c r="O9" s="67">
        <v>14</v>
      </c>
      <c r="P9" s="67">
        <v>41</v>
      </c>
      <c r="Q9" s="22">
        <f t="shared" si="0"/>
        <v>159</v>
      </c>
    </row>
    <row r="10" spans="1:17" ht="15.75">
      <c r="A10" s="6" t="s">
        <v>21</v>
      </c>
      <c r="B10" s="73" t="s">
        <v>439</v>
      </c>
      <c r="C10" s="67">
        <v>4.56</v>
      </c>
      <c r="D10" s="67">
        <v>13</v>
      </c>
      <c r="E10" s="76" t="s">
        <v>399</v>
      </c>
      <c r="F10" s="67">
        <v>24</v>
      </c>
      <c r="G10" s="67">
        <v>11</v>
      </c>
      <c r="H10" s="67">
        <v>42</v>
      </c>
      <c r="I10" s="67"/>
      <c r="J10" s="67"/>
      <c r="K10" s="75" t="s">
        <v>413</v>
      </c>
      <c r="L10" s="67">
        <v>20</v>
      </c>
      <c r="M10" s="67">
        <v>176</v>
      </c>
      <c r="N10" s="67">
        <v>16</v>
      </c>
      <c r="O10" s="67">
        <v>8</v>
      </c>
      <c r="P10" s="67">
        <v>26</v>
      </c>
      <c r="Q10" s="22">
        <f t="shared" si="0"/>
        <v>141</v>
      </c>
    </row>
    <row r="11" spans="1:17" ht="15.75">
      <c r="A11" s="14"/>
      <c r="B11" s="19" t="s">
        <v>17</v>
      </c>
      <c r="C11" s="15"/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7"/>
      <c r="P11" s="17"/>
      <c r="Q11" s="22">
        <f>SUM(Q5:Q10)</f>
        <v>838</v>
      </c>
    </row>
    <row r="12" spans="1:17" ht="15.75">
      <c r="A12" s="1" t="s">
        <v>5</v>
      </c>
      <c r="B12" s="73" t="s">
        <v>418</v>
      </c>
      <c r="C12" s="74">
        <v>10.02</v>
      </c>
      <c r="D12" s="69">
        <v>0</v>
      </c>
      <c r="E12" s="76" t="s">
        <v>399</v>
      </c>
      <c r="F12" s="68" t="s">
        <v>370</v>
      </c>
      <c r="G12" s="68"/>
      <c r="H12" s="68"/>
      <c r="I12" s="75" t="s">
        <v>269</v>
      </c>
      <c r="J12" s="68" t="s">
        <v>271</v>
      </c>
      <c r="K12" s="75" t="s">
        <v>364</v>
      </c>
      <c r="L12" s="68" t="s">
        <v>361</v>
      </c>
      <c r="M12" s="68" t="s">
        <v>445</v>
      </c>
      <c r="N12" s="68" t="s">
        <v>267</v>
      </c>
      <c r="O12" s="18" t="s">
        <v>267</v>
      </c>
      <c r="P12" s="18" t="s">
        <v>268</v>
      </c>
      <c r="Q12" s="22">
        <f aca="true" t="shared" si="1" ref="Q12:Q18">P12+N12+L12+J12+H12+F12+D12</f>
        <v>81</v>
      </c>
    </row>
    <row r="13" spans="1:17" ht="15.75">
      <c r="A13" s="1" t="s">
        <v>22</v>
      </c>
      <c r="B13" s="78" t="s">
        <v>419</v>
      </c>
      <c r="C13" s="67">
        <v>10.25</v>
      </c>
      <c r="D13" s="67">
        <v>0</v>
      </c>
      <c r="E13" s="76" t="s">
        <v>407</v>
      </c>
      <c r="F13" s="67">
        <v>16</v>
      </c>
      <c r="G13" s="67"/>
      <c r="H13" s="67"/>
      <c r="I13" s="75" t="s">
        <v>271</v>
      </c>
      <c r="J13" s="67">
        <v>7</v>
      </c>
      <c r="K13" s="75" t="s">
        <v>397</v>
      </c>
      <c r="L13" s="67">
        <v>25</v>
      </c>
      <c r="M13" s="67">
        <v>158</v>
      </c>
      <c r="N13" s="67">
        <v>17</v>
      </c>
      <c r="O13" s="67">
        <v>5</v>
      </c>
      <c r="P13" s="67">
        <v>14</v>
      </c>
      <c r="Q13" s="22">
        <f t="shared" si="1"/>
        <v>79</v>
      </c>
    </row>
    <row r="14" spans="1:17" ht="15.75">
      <c r="A14" s="1" t="s">
        <v>23</v>
      </c>
      <c r="B14" s="78" t="s">
        <v>420</v>
      </c>
      <c r="C14" s="74">
        <v>9.1</v>
      </c>
      <c r="D14" s="67">
        <v>0</v>
      </c>
      <c r="E14" s="76" t="s">
        <v>408</v>
      </c>
      <c r="F14" s="67">
        <v>5</v>
      </c>
      <c r="G14" s="67"/>
      <c r="H14" s="67"/>
      <c r="I14" s="75" t="s">
        <v>266</v>
      </c>
      <c r="J14" s="67">
        <v>4</v>
      </c>
      <c r="K14" s="75" t="s">
        <v>363</v>
      </c>
      <c r="L14" s="67">
        <v>35</v>
      </c>
      <c r="M14" s="67">
        <v>130</v>
      </c>
      <c r="N14" s="67">
        <v>5</v>
      </c>
      <c r="O14" s="67">
        <v>10</v>
      </c>
      <c r="P14" s="67">
        <v>24</v>
      </c>
      <c r="Q14" s="22">
        <f t="shared" si="1"/>
        <v>73</v>
      </c>
    </row>
    <row r="15" spans="1:17" ht="15.75">
      <c r="A15" s="1" t="s">
        <v>24</v>
      </c>
      <c r="B15" s="78" t="s">
        <v>421</v>
      </c>
      <c r="C15" s="74">
        <v>9.03</v>
      </c>
      <c r="D15" s="67">
        <v>0</v>
      </c>
      <c r="E15" s="76" t="s">
        <v>400</v>
      </c>
      <c r="F15" s="67">
        <v>6</v>
      </c>
      <c r="G15" s="67"/>
      <c r="H15" s="67"/>
      <c r="I15" s="75" t="s">
        <v>264</v>
      </c>
      <c r="J15" s="67">
        <v>0</v>
      </c>
      <c r="K15" s="75" t="s">
        <v>363</v>
      </c>
      <c r="L15" s="67">
        <v>35</v>
      </c>
      <c r="M15" s="67">
        <v>132</v>
      </c>
      <c r="N15" s="67">
        <v>6</v>
      </c>
      <c r="O15" s="67">
        <v>14</v>
      </c>
      <c r="P15" s="67">
        <v>32</v>
      </c>
      <c r="Q15" s="22">
        <f t="shared" si="1"/>
        <v>79</v>
      </c>
    </row>
    <row r="16" spans="1:17" ht="15.75">
      <c r="A16" s="1" t="s">
        <v>25</v>
      </c>
      <c r="B16" s="78" t="s">
        <v>422</v>
      </c>
      <c r="C16" s="74">
        <v>6.56</v>
      </c>
      <c r="D16" s="67">
        <v>0</v>
      </c>
      <c r="E16" s="76" t="s">
        <v>401</v>
      </c>
      <c r="F16" s="67">
        <v>39</v>
      </c>
      <c r="G16" s="67"/>
      <c r="H16" s="67"/>
      <c r="I16" s="75" t="s">
        <v>266</v>
      </c>
      <c r="J16" s="67">
        <v>4</v>
      </c>
      <c r="K16" s="75" t="s">
        <v>447</v>
      </c>
      <c r="L16" s="67">
        <v>27</v>
      </c>
      <c r="M16" s="67">
        <v>140</v>
      </c>
      <c r="N16" s="67">
        <v>9</v>
      </c>
      <c r="O16" s="67">
        <v>8</v>
      </c>
      <c r="P16" s="67">
        <v>20</v>
      </c>
      <c r="Q16" s="22">
        <f t="shared" si="1"/>
        <v>99</v>
      </c>
    </row>
    <row r="17" spans="1:17" ht="15.75">
      <c r="A17" s="1" t="s">
        <v>26</v>
      </c>
      <c r="B17" s="73" t="s">
        <v>423</v>
      </c>
      <c r="C17" s="67">
        <v>7.35</v>
      </c>
      <c r="D17" s="67">
        <v>0</v>
      </c>
      <c r="E17" s="76" t="s">
        <v>406</v>
      </c>
      <c r="F17" s="67">
        <v>33</v>
      </c>
      <c r="G17" s="67"/>
      <c r="H17" s="67"/>
      <c r="I17" s="75" t="s">
        <v>268</v>
      </c>
      <c r="J17" s="67">
        <v>5</v>
      </c>
      <c r="K17" s="75" t="s">
        <v>413</v>
      </c>
      <c r="L17" s="67">
        <v>21</v>
      </c>
      <c r="M17" s="67">
        <v>150</v>
      </c>
      <c r="N17" s="67">
        <v>13</v>
      </c>
      <c r="O17" s="67">
        <v>13</v>
      </c>
      <c r="P17" s="67">
        <v>30</v>
      </c>
      <c r="Q17" s="22">
        <f t="shared" si="1"/>
        <v>102</v>
      </c>
    </row>
    <row r="18" spans="1:17" ht="15.75">
      <c r="A18" s="1" t="s">
        <v>27</v>
      </c>
      <c r="B18" s="73" t="s">
        <v>424</v>
      </c>
      <c r="C18" s="67">
        <v>10.25</v>
      </c>
      <c r="D18" s="67">
        <v>0</v>
      </c>
      <c r="E18" s="76" t="s">
        <v>402</v>
      </c>
      <c r="F18" s="67">
        <v>23</v>
      </c>
      <c r="G18" s="67"/>
      <c r="H18" s="67"/>
      <c r="I18" s="75" t="s">
        <v>357</v>
      </c>
      <c r="J18" s="67">
        <v>2</v>
      </c>
      <c r="K18" s="75" t="s">
        <v>265</v>
      </c>
      <c r="L18" s="67">
        <v>14</v>
      </c>
      <c r="M18" s="67">
        <v>140</v>
      </c>
      <c r="N18" s="67">
        <v>9</v>
      </c>
      <c r="O18" s="67">
        <v>0</v>
      </c>
      <c r="P18" s="67">
        <v>4</v>
      </c>
      <c r="Q18" s="22">
        <f t="shared" si="1"/>
        <v>52</v>
      </c>
    </row>
    <row r="19" spans="1:17" ht="15.75">
      <c r="A19" s="54" t="s">
        <v>229</v>
      </c>
      <c r="B19" s="3" t="s">
        <v>442</v>
      </c>
      <c r="C19" s="67">
        <v>7.35</v>
      </c>
      <c r="D19" s="67">
        <v>0</v>
      </c>
      <c r="E19" s="77">
        <v>10.4</v>
      </c>
      <c r="F19" s="67">
        <v>29</v>
      </c>
      <c r="G19" s="67"/>
      <c r="H19" s="67"/>
      <c r="I19" s="75" t="s">
        <v>356</v>
      </c>
      <c r="J19" s="67">
        <v>3</v>
      </c>
      <c r="K19" s="75" t="s">
        <v>412</v>
      </c>
      <c r="L19" s="67">
        <v>11</v>
      </c>
      <c r="M19" s="67">
        <v>160</v>
      </c>
      <c r="N19" s="67">
        <v>18</v>
      </c>
      <c r="O19" s="67">
        <v>5</v>
      </c>
      <c r="P19" s="67">
        <v>14</v>
      </c>
      <c r="Q19" s="22">
        <f aca="true" t="shared" si="2" ref="Q19:Q24">P19+N19+L19+J19+H19+F19+D19</f>
        <v>75</v>
      </c>
    </row>
    <row r="20" spans="1:17" ht="15.75">
      <c r="A20" s="54" t="s">
        <v>640</v>
      </c>
      <c r="B20" s="3" t="s">
        <v>443</v>
      </c>
      <c r="C20" s="74">
        <v>8.06</v>
      </c>
      <c r="D20" s="67">
        <v>0</v>
      </c>
      <c r="E20" s="76" t="s">
        <v>405</v>
      </c>
      <c r="F20" s="67">
        <v>9</v>
      </c>
      <c r="G20" s="67"/>
      <c r="H20" s="67"/>
      <c r="I20" s="75" t="s">
        <v>272</v>
      </c>
      <c r="J20" s="67">
        <v>1</v>
      </c>
      <c r="K20" s="75" t="s">
        <v>265</v>
      </c>
      <c r="L20" s="67">
        <v>14</v>
      </c>
      <c r="M20" s="67">
        <v>154</v>
      </c>
      <c r="N20" s="67">
        <v>15</v>
      </c>
      <c r="O20" s="67">
        <v>8</v>
      </c>
      <c r="P20" s="67">
        <v>20</v>
      </c>
      <c r="Q20" s="22">
        <f t="shared" si="2"/>
        <v>59</v>
      </c>
    </row>
    <row r="21" spans="1:17" ht="15.75">
      <c r="A21" s="54" t="s">
        <v>642</v>
      </c>
      <c r="B21" s="73" t="s">
        <v>425</v>
      </c>
      <c r="C21" s="74">
        <v>10.06</v>
      </c>
      <c r="D21" s="67">
        <v>0</v>
      </c>
      <c r="E21" s="76" t="s">
        <v>399</v>
      </c>
      <c r="F21" s="67">
        <v>37</v>
      </c>
      <c r="G21" s="67"/>
      <c r="H21" s="67"/>
      <c r="I21" s="75" t="s">
        <v>264</v>
      </c>
      <c r="J21" s="67">
        <v>0</v>
      </c>
      <c r="K21" s="75" t="s">
        <v>274</v>
      </c>
      <c r="L21" s="67">
        <v>12</v>
      </c>
      <c r="M21" s="67">
        <v>120</v>
      </c>
      <c r="N21" s="67">
        <v>2</v>
      </c>
      <c r="O21" s="67">
        <v>-2</v>
      </c>
      <c r="P21" s="67">
        <v>2</v>
      </c>
      <c r="Q21" s="22">
        <f t="shared" si="2"/>
        <v>53</v>
      </c>
    </row>
    <row r="22" spans="1:17" ht="15.75">
      <c r="A22" s="100" t="s">
        <v>644</v>
      </c>
      <c r="B22" s="73" t="s">
        <v>426</v>
      </c>
      <c r="C22" s="67">
        <v>6.46</v>
      </c>
      <c r="D22" s="67">
        <v>0</v>
      </c>
      <c r="E22" s="76" t="s">
        <v>410</v>
      </c>
      <c r="F22" s="67">
        <v>29</v>
      </c>
      <c r="G22" s="67"/>
      <c r="H22" s="67"/>
      <c r="I22" s="75" t="s">
        <v>271</v>
      </c>
      <c r="J22" s="67">
        <v>7</v>
      </c>
      <c r="K22" s="75" t="s">
        <v>265</v>
      </c>
      <c r="L22" s="67">
        <v>14</v>
      </c>
      <c r="M22" s="67">
        <v>145</v>
      </c>
      <c r="N22" s="67">
        <v>10</v>
      </c>
      <c r="O22" s="67">
        <v>0</v>
      </c>
      <c r="P22" s="67">
        <v>4</v>
      </c>
      <c r="Q22" s="22">
        <f t="shared" si="2"/>
        <v>64</v>
      </c>
    </row>
    <row r="23" spans="1:17" ht="15.75">
      <c r="A23" s="6" t="s">
        <v>28</v>
      </c>
      <c r="B23" s="3" t="s">
        <v>428</v>
      </c>
      <c r="C23" s="67">
        <v>8.15</v>
      </c>
      <c r="D23" s="67">
        <v>0</v>
      </c>
      <c r="E23" s="76" t="s">
        <v>409</v>
      </c>
      <c r="F23" s="67">
        <v>15</v>
      </c>
      <c r="G23" s="67">
        <v>7</v>
      </c>
      <c r="H23" s="67">
        <v>26</v>
      </c>
      <c r="I23" s="67"/>
      <c r="J23" s="67"/>
      <c r="K23" s="75" t="s">
        <v>363</v>
      </c>
      <c r="L23" s="67">
        <v>32</v>
      </c>
      <c r="M23" s="67">
        <v>177</v>
      </c>
      <c r="N23" s="67">
        <v>16</v>
      </c>
      <c r="O23" s="67">
        <v>-2</v>
      </c>
      <c r="P23" s="67">
        <v>6</v>
      </c>
      <c r="Q23" s="22">
        <f t="shared" si="2"/>
        <v>95</v>
      </c>
    </row>
    <row r="24" spans="1:17" ht="15.75">
      <c r="A24" s="6" t="s">
        <v>29</v>
      </c>
      <c r="B24" s="3" t="s">
        <v>429</v>
      </c>
      <c r="C24" s="67">
        <v>9.15</v>
      </c>
      <c r="D24" s="67">
        <v>0</v>
      </c>
      <c r="E24" s="76" t="s">
        <v>404</v>
      </c>
      <c r="F24" s="67">
        <v>10</v>
      </c>
      <c r="G24" s="67">
        <v>4</v>
      </c>
      <c r="H24" s="67">
        <v>17</v>
      </c>
      <c r="I24" s="67"/>
      <c r="J24" s="67"/>
      <c r="K24" s="75" t="s">
        <v>413</v>
      </c>
      <c r="L24" s="67">
        <v>20</v>
      </c>
      <c r="M24" s="67">
        <v>167</v>
      </c>
      <c r="N24" s="67">
        <v>13</v>
      </c>
      <c r="O24" s="67">
        <v>-4</v>
      </c>
      <c r="P24" s="67">
        <v>2</v>
      </c>
      <c r="Q24" s="22">
        <f t="shared" si="2"/>
        <v>62</v>
      </c>
    </row>
    <row r="25" spans="1:17" ht="15.75">
      <c r="A25" s="6" t="s">
        <v>30</v>
      </c>
      <c r="B25" s="3" t="s">
        <v>431</v>
      </c>
      <c r="C25" s="67">
        <v>10.28</v>
      </c>
      <c r="D25" s="67">
        <v>0</v>
      </c>
      <c r="E25" s="18" t="s">
        <v>399</v>
      </c>
      <c r="F25" s="67">
        <v>24</v>
      </c>
      <c r="G25" s="67">
        <v>0</v>
      </c>
      <c r="H25" s="67">
        <v>0</v>
      </c>
      <c r="I25" s="67"/>
      <c r="J25" s="67"/>
      <c r="K25" s="75" t="s">
        <v>364</v>
      </c>
      <c r="L25" s="67">
        <v>28</v>
      </c>
      <c r="M25" s="67">
        <v>122</v>
      </c>
      <c r="N25" s="67">
        <v>0</v>
      </c>
      <c r="O25" s="67">
        <v>3</v>
      </c>
      <c r="P25" s="67">
        <v>16</v>
      </c>
      <c r="Q25" s="22">
        <f aca="true" t="shared" si="3" ref="Q25:Q33">P25+N25+L25+J25+H25+F25+D25</f>
        <v>68</v>
      </c>
    </row>
    <row r="26" spans="1:17" ht="15.75">
      <c r="A26" s="6" t="s">
        <v>19</v>
      </c>
      <c r="B26" s="78" t="s">
        <v>432</v>
      </c>
      <c r="C26" s="74">
        <v>6.49</v>
      </c>
      <c r="D26" s="67">
        <v>0</v>
      </c>
      <c r="E26" s="18" t="s">
        <v>407</v>
      </c>
      <c r="F26" s="67">
        <v>8</v>
      </c>
      <c r="G26" s="67">
        <v>6</v>
      </c>
      <c r="H26" s="67">
        <v>23</v>
      </c>
      <c r="I26" s="67"/>
      <c r="J26" s="67"/>
      <c r="K26" s="68" t="s">
        <v>359</v>
      </c>
      <c r="L26" s="67">
        <v>18</v>
      </c>
      <c r="M26" s="67">
        <v>186</v>
      </c>
      <c r="N26" s="67">
        <v>21</v>
      </c>
      <c r="O26" s="67">
        <v>9</v>
      </c>
      <c r="P26" s="67">
        <v>28</v>
      </c>
      <c r="Q26" s="22">
        <f t="shared" si="3"/>
        <v>98</v>
      </c>
    </row>
    <row r="27" spans="1:17" ht="15.75">
      <c r="A27" s="6" t="s">
        <v>20</v>
      </c>
      <c r="B27" s="51" t="s">
        <v>433</v>
      </c>
      <c r="C27" s="69">
        <v>7.02</v>
      </c>
      <c r="D27" s="67">
        <v>0</v>
      </c>
      <c r="E27" s="18" t="s">
        <v>446</v>
      </c>
      <c r="F27" s="67">
        <v>6</v>
      </c>
      <c r="G27" s="67">
        <v>8</v>
      </c>
      <c r="H27" s="67">
        <v>30</v>
      </c>
      <c r="I27" s="67"/>
      <c r="J27" s="67"/>
      <c r="K27" s="68" t="s">
        <v>364</v>
      </c>
      <c r="L27" s="67">
        <v>28</v>
      </c>
      <c r="M27" s="67">
        <v>174</v>
      </c>
      <c r="N27" s="67">
        <v>15</v>
      </c>
      <c r="O27" s="67">
        <v>6</v>
      </c>
      <c r="P27" s="67">
        <v>22</v>
      </c>
      <c r="Q27" s="22">
        <f t="shared" si="3"/>
        <v>101</v>
      </c>
    </row>
    <row r="28" spans="1:17" ht="15.75">
      <c r="A28" s="6" t="s">
        <v>21</v>
      </c>
      <c r="B28" s="73" t="s">
        <v>434</v>
      </c>
      <c r="C28" s="67">
        <v>5.09</v>
      </c>
      <c r="D28" s="67">
        <v>0</v>
      </c>
      <c r="E28" s="18" t="s">
        <v>407</v>
      </c>
      <c r="F28" s="67">
        <v>8</v>
      </c>
      <c r="G28" s="67">
        <v>3</v>
      </c>
      <c r="H28" s="67">
        <v>14</v>
      </c>
      <c r="I28" s="67"/>
      <c r="J28" s="67"/>
      <c r="K28" s="68" t="s">
        <v>359</v>
      </c>
      <c r="L28" s="67">
        <v>18</v>
      </c>
      <c r="M28" s="67">
        <v>210</v>
      </c>
      <c r="N28" s="67">
        <v>35</v>
      </c>
      <c r="O28" s="67">
        <v>0</v>
      </c>
      <c r="P28" s="67">
        <v>10</v>
      </c>
      <c r="Q28" s="22">
        <f t="shared" si="3"/>
        <v>85</v>
      </c>
    </row>
    <row r="29" spans="1:17" ht="15.75">
      <c r="A29" s="6" t="s">
        <v>31</v>
      </c>
      <c r="B29" s="43" t="s">
        <v>435</v>
      </c>
      <c r="C29" s="69">
        <v>7.27</v>
      </c>
      <c r="D29" s="67">
        <v>0</v>
      </c>
      <c r="E29" s="18" t="s">
        <v>404</v>
      </c>
      <c r="F29" s="67">
        <v>10</v>
      </c>
      <c r="G29" s="67">
        <v>0</v>
      </c>
      <c r="H29" s="67">
        <v>0</v>
      </c>
      <c r="I29" s="67"/>
      <c r="J29" s="67"/>
      <c r="K29" s="68" t="s">
        <v>265</v>
      </c>
      <c r="L29" s="67">
        <v>13</v>
      </c>
      <c r="M29" s="67">
        <v>138</v>
      </c>
      <c r="N29" s="67">
        <v>3</v>
      </c>
      <c r="O29" s="67">
        <v>-5</v>
      </c>
      <c r="P29" s="67">
        <v>1</v>
      </c>
      <c r="Q29" s="22">
        <f t="shared" si="3"/>
        <v>27</v>
      </c>
    </row>
    <row r="30" spans="1:17" ht="15.75">
      <c r="A30" s="6" t="s">
        <v>32</v>
      </c>
      <c r="B30" s="43" t="s">
        <v>436</v>
      </c>
      <c r="C30" s="67">
        <v>10.32</v>
      </c>
      <c r="D30" s="67">
        <v>0</v>
      </c>
      <c r="E30" s="76" t="s">
        <v>402</v>
      </c>
      <c r="F30" s="67">
        <v>13</v>
      </c>
      <c r="G30" s="67">
        <v>0</v>
      </c>
      <c r="H30" s="67">
        <v>0</v>
      </c>
      <c r="I30" s="67"/>
      <c r="J30" s="67"/>
      <c r="K30" s="68" t="s">
        <v>274</v>
      </c>
      <c r="L30" s="67">
        <v>11</v>
      </c>
      <c r="M30" s="67">
        <v>141</v>
      </c>
      <c r="N30" s="67">
        <v>4</v>
      </c>
      <c r="O30" s="67">
        <v>-3</v>
      </c>
      <c r="P30" s="67">
        <v>4</v>
      </c>
      <c r="Q30" s="22">
        <f t="shared" si="3"/>
        <v>32</v>
      </c>
    </row>
    <row r="31" spans="1:17" ht="15.75">
      <c r="A31" s="6" t="s">
        <v>33</v>
      </c>
      <c r="B31" s="78" t="s">
        <v>437</v>
      </c>
      <c r="C31" s="67">
        <v>4.16</v>
      </c>
      <c r="D31" s="67">
        <v>27</v>
      </c>
      <c r="E31" s="77">
        <v>10.4</v>
      </c>
      <c r="F31" s="67">
        <v>16</v>
      </c>
      <c r="G31" s="67">
        <v>0</v>
      </c>
      <c r="H31" s="67">
        <v>0</v>
      </c>
      <c r="I31" s="67"/>
      <c r="J31" s="67"/>
      <c r="K31" s="75" t="s">
        <v>360</v>
      </c>
      <c r="L31" s="67">
        <v>14</v>
      </c>
      <c r="M31" s="67">
        <v>174</v>
      </c>
      <c r="N31" s="67">
        <v>15</v>
      </c>
      <c r="O31" s="67">
        <v>10</v>
      </c>
      <c r="P31" s="67">
        <v>30</v>
      </c>
      <c r="Q31" s="22">
        <f t="shared" si="3"/>
        <v>102</v>
      </c>
    </row>
    <row r="32" spans="1:17" ht="15.75">
      <c r="A32" s="6" t="s">
        <v>34</v>
      </c>
      <c r="B32" s="43" t="s">
        <v>440</v>
      </c>
      <c r="C32" s="67">
        <v>4.3</v>
      </c>
      <c r="D32" s="67">
        <v>21</v>
      </c>
      <c r="E32" s="76" t="s">
        <v>410</v>
      </c>
      <c r="F32" s="67">
        <v>16</v>
      </c>
      <c r="G32" s="67">
        <v>1</v>
      </c>
      <c r="H32" s="67">
        <v>8</v>
      </c>
      <c r="I32" s="67"/>
      <c r="J32" s="67"/>
      <c r="K32" s="75" t="s">
        <v>447</v>
      </c>
      <c r="L32" s="67">
        <v>26</v>
      </c>
      <c r="M32" s="67">
        <v>187</v>
      </c>
      <c r="N32" s="67">
        <v>21</v>
      </c>
      <c r="O32" s="67">
        <v>6</v>
      </c>
      <c r="P32" s="67">
        <v>22</v>
      </c>
      <c r="Q32" s="22">
        <f t="shared" si="3"/>
        <v>114</v>
      </c>
    </row>
    <row r="33" spans="1:17" ht="15.75">
      <c r="A33" s="55" t="s">
        <v>230</v>
      </c>
      <c r="B33" s="43" t="s">
        <v>441</v>
      </c>
      <c r="C33" s="67">
        <v>9.23</v>
      </c>
      <c r="D33" s="67">
        <v>0</v>
      </c>
      <c r="E33" s="76" t="s">
        <v>411</v>
      </c>
      <c r="F33" s="67">
        <v>18</v>
      </c>
      <c r="G33" s="67">
        <v>1</v>
      </c>
      <c r="H33" s="67">
        <v>8</v>
      </c>
      <c r="I33" s="67"/>
      <c r="J33" s="67"/>
      <c r="K33" s="75" t="s">
        <v>364</v>
      </c>
      <c r="L33" s="67">
        <v>28</v>
      </c>
      <c r="M33" s="67">
        <v>162</v>
      </c>
      <c r="N33" s="67">
        <v>11</v>
      </c>
      <c r="O33" s="67">
        <v>1</v>
      </c>
      <c r="P33" s="67">
        <v>12</v>
      </c>
      <c r="Q33" s="22">
        <f t="shared" si="3"/>
        <v>77</v>
      </c>
    </row>
    <row r="34" spans="1:17" ht="15.75">
      <c r="A34" s="2" t="s">
        <v>15</v>
      </c>
      <c r="B34" s="2"/>
      <c r="C34" s="2" t="s">
        <v>733</v>
      </c>
      <c r="D34" s="2"/>
      <c r="E34" s="2"/>
      <c r="F34" s="2"/>
      <c r="G34" s="2"/>
      <c r="H34" s="2"/>
      <c r="I34" s="2"/>
      <c r="J34" s="2"/>
      <c r="K34" s="16"/>
      <c r="L34" s="2"/>
      <c r="M34" s="2"/>
      <c r="N34" s="2"/>
      <c r="O34" s="2"/>
      <c r="P34" s="2"/>
      <c r="Q34" s="2"/>
    </row>
  </sheetData>
  <sheetProtection/>
  <mergeCells count="11">
    <mergeCell ref="K2:L3"/>
    <mergeCell ref="M2:N3"/>
    <mergeCell ref="O2:P3"/>
    <mergeCell ref="Q2:Q4"/>
    <mergeCell ref="A1:P1"/>
    <mergeCell ref="A2:A4"/>
    <mergeCell ref="B2:B4"/>
    <mergeCell ref="C2:D3"/>
    <mergeCell ref="E2:F3"/>
    <mergeCell ref="G2:H3"/>
    <mergeCell ref="I2:J3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0">
      <selection activeCell="H31" sqref="H31"/>
    </sheetView>
  </sheetViews>
  <sheetFormatPr defaultColWidth="9.140625" defaultRowHeight="15"/>
  <cols>
    <col min="2" max="2" width="37.8515625" style="0" customWidth="1"/>
  </cols>
  <sheetData>
    <row r="1" spans="1:17" ht="18.75">
      <c r="A1" s="104" t="s">
        <v>451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2"/>
    </row>
    <row r="2" spans="1:17" ht="15">
      <c r="A2" s="111" t="s">
        <v>1</v>
      </c>
      <c r="B2" s="101" t="s">
        <v>0</v>
      </c>
      <c r="C2" s="105" t="s">
        <v>6</v>
      </c>
      <c r="D2" s="106"/>
      <c r="E2" s="109" t="s">
        <v>9</v>
      </c>
      <c r="F2" s="110"/>
      <c r="G2" s="117" t="s">
        <v>10</v>
      </c>
      <c r="H2" s="118"/>
      <c r="I2" s="109" t="s">
        <v>11</v>
      </c>
      <c r="J2" s="110"/>
      <c r="K2" s="109" t="s">
        <v>12</v>
      </c>
      <c r="L2" s="110"/>
      <c r="M2" s="109" t="s">
        <v>14</v>
      </c>
      <c r="N2" s="110"/>
      <c r="O2" s="105" t="s">
        <v>18</v>
      </c>
      <c r="P2" s="121"/>
      <c r="Q2" s="114" t="s">
        <v>16</v>
      </c>
    </row>
    <row r="3" spans="1:17" ht="15.75" thickBot="1">
      <c r="A3" s="112"/>
      <c r="B3" s="102"/>
      <c r="C3" s="107"/>
      <c r="D3" s="108"/>
      <c r="E3" s="110"/>
      <c r="F3" s="110"/>
      <c r="G3" s="119"/>
      <c r="H3" s="120"/>
      <c r="I3" s="110"/>
      <c r="J3" s="110"/>
      <c r="K3" s="110"/>
      <c r="L3" s="110"/>
      <c r="M3" s="110"/>
      <c r="N3" s="110"/>
      <c r="O3" s="122"/>
      <c r="P3" s="123"/>
      <c r="Q3" s="115"/>
    </row>
    <row r="4" spans="1:17" ht="15.75">
      <c r="A4" s="113"/>
      <c r="B4" s="103"/>
      <c r="C4" s="13" t="s">
        <v>7</v>
      </c>
      <c r="D4" s="13" t="s">
        <v>8</v>
      </c>
      <c r="E4" s="13" t="s">
        <v>7</v>
      </c>
      <c r="F4" s="13" t="s">
        <v>8</v>
      </c>
      <c r="G4" s="13" t="s">
        <v>7</v>
      </c>
      <c r="H4" s="13" t="s">
        <v>8</v>
      </c>
      <c r="I4" s="13" t="s">
        <v>7</v>
      </c>
      <c r="J4" s="13" t="s">
        <v>8</v>
      </c>
      <c r="K4" s="13" t="s">
        <v>7</v>
      </c>
      <c r="L4" s="13" t="s">
        <v>8</v>
      </c>
      <c r="M4" s="13" t="s">
        <v>7</v>
      </c>
      <c r="N4" s="13" t="s">
        <v>13</v>
      </c>
      <c r="O4" s="13" t="s">
        <v>7</v>
      </c>
      <c r="P4" s="13" t="s">
        <v>13</v>
      </c>
      <c r="Q4" s="116"/>
    </row>
    <row r="5" spans="1:17" ht="15.75">
      <c r="A5" s="1" t="s">
        <v>2</v>
      </c>
      <c r="B5" s="73" t="s">
        <v>452</v>
      </c>
      <c r="C5" s="69">
        <v>12.57</v>
      </c>
      <c r="D5" s="69">
        <v>0</v>
      </c>
      <c r="E5" s="76" t="s">
        <v>474</v>
      </c>
      <c r="F5" s="75" t="s">
        <v>359</v>
      </c>
      <c r="G5" s="68"/>
      <c r="H5" s="68"/>
      <c r="I5" s="68" t="s">
        <v>264</v>
      </c>
      <c r="J5" s="68" t="s">
        <v>264</v>
      </c>
      <c r="K5" s="77">
        <v>25</v>
      </c>
      <c r="L5" s="75" t="s">
        <v>361</v>
      </c>
      <c r="M5" s="77">
        <v>175</v>
      </c>
      <c r="N5" s="75" t="s">
        <v>364</v>
      </c>
      <c r="O5" s="77">
        <v>14</v>
      </c>
      <c r="P5" s="76" t="s">
        <v>374</v>
      </c>
      <c r="Q5" s="22">
        <f aca="true" t="shared" si="0" ref="Q5:Q10">P5+N5+L5+J5+H5+F5+D5</f>
        <v>106</v>
      </c>
    </row>
    <row r="6" spans="1:17" ht="15.75">
      <c r="A6" s="1" t="s">
        <v>3</v>
      </c>
      <c r="B6" s="73" t="s">
        <v>460</v>
      </c>
      <c r="C6" s="67">
        <v>7.53</v>
      </c>
      <c r="D6" s="67">
        <v>0</v>
      </c>
      <c r="E6" s="76" t="s">
        <v>476</v>
      </c>
      <c r="F6" s="75" t="s">
        <v>481</v>
      </c>
      <c r="G6" s="67"/>
      <c r="H6" s="67"/>
      <c r="I6" s="67">
        <v>2</v>
      </c>
      <c r="J6" s="67">
        <v>0</v>
      </c>
      <c r="K6" s="77">
        <v>25</v>
      </c>
      <c r="L6" s="75" t="s">
        <v>447</v>
      </c>
      <c r="M6" s="77">
        <v>205</v>
      </c>
      <c r="N6" s="75" t="s">
        <v>364</v>
      </c>
      <c r="O6" s="77">
        <v>5</v>
      </c>
      <c r="P6" s="76" t="s">
        <v>359</v>
      </c>
      <c r="Q6" s="22">
        <f t="shared" si="0"/>
        <v>105</v>
      </c>
    </row>
    <row r="7" spans="1:17" ht="15.75">
      <c r="A7" s="1" t="s">
        <v>4</v>
      </c>
      <c r="B7" s="73" t="s">
        <v>462</v>
      </c>
      <c r="C7" s="83">
        <v>6.1</v>
      </c>
      <c r="D7" s="67">
        <v>2</v>
      </c>
      <c r="E7" s="76" t="s">
        <v>478</v>
      </c>
      <c r="F7" s="75" t="s">
        <v>362</v>
      </c>
      <c r="G7" s="67"/>
      <c r="H7" s="67"/>
      <c r="I7" s="67">
        <v>10</v>
      </c>
      <c r="J7" s="67">
        <v>8</v>
      </c>
      <c r="K7" s="77">
        <v>25</v>
      </c>
      <c r="L7" s="75" t="s">
        <v>413</v>
      </c>
      <c r="M7" s="77">
        <v>207</v>
      </c>
      <c r="N7" s="75" t="s">
        <v>363</v>
      </c>
      <c r="O7" s="77">
        <v>5</v>
      </c>
      <c r="P7" s="76" t="s">
        <v>359</v>
      </c>
      <c r="Q7" s="22">
        <f t="shared" si="0"/>
        <v>100</v>
      </c>
    </row>
    <row r="8" spans="1:17" ht="15.75">
      <c r="A8" s="7" t="s">
        <v>19</v>
      </c>
      <c r="B8" s="73" t="s">
        <v>471</v>
      </c>
      <c r="C8" s="67">
        <v>5.12</v>
      </c>
      <c r="D8" s="67">
        <v>7</v>
      </c>
      <c r="E8" s="18" t="s">
        <v>406</v>
      </c>
      <c r="F8" s="68" t="s">
        <v>270</v>
      </c>
      <c r="G8" s="67">
        <v>3</v>
      </c>
      <c r="H8" s="67">
        <v>10</v>
      </c>
      <c r="I8" s="67"/>
      <c r="J8" s="67"/>
      <c r="K8" s="57">
        <v>20</v>
      </c>
      <c r="L8" s="68" t="s">
        <v>265</v>
      </c>
      <c r="M8" s="57">
        <v>238</v>
      </c>
      <c r="N8" s="68" t="s">
        <v>483</v>
      </c>
      <c r="O8" s="57">
        <v>13</v>
      </c>
      <c r="P8" s="18" t="s">
        <v>482</v>
      </c>
      <c r="Q8" s="22">
        <f t="shared" si="0"/>
        <v>142</v>
      </c>
    </row>
    <row r="9" spans="1:17" ht="15.75">
      <c r="A9" s="6" t="s">
        <v>20</v>
      </c>
      <c r="B9" s="73" t="s">
        <v>473</v>
      </c>
      <c r="C9" s="67">
        <v>7.15</v>
      </c>
      <c r="D9" s="67">
        <v>0</v>
      </c>
      <c r="E9" s="18" t="s">
        <v>479</v>
      </c>
      <c r="F9" s="68" t="s">
        <v>365</v>
      </c>
      <c r="G9" s="67">
        <v>1</v>
      </c>
      <c r="H9" s="67">
        <v>4</v>
      </c>
      <c r="I9" s="67"/>
      <c r="J9" s="67"/>
      <c r="K9" s="77">
        <v>25</v>
      </c>
      <c r="L9" s="75" t="s">
        <v>447</v>
      </c>
      <c r="M9" s="77">
        <v>190</v>
      </c>
      <c r="N9" s="75" t="s">
        <v>358</v>
      </c>
      <c r="O9" s="77">
        <v>10</v>
      </c>
      <c r="P9" s="76" t="s">
        <v>447</v>
      </c>
      <c r="Q9" s="22">
        <f t="shared" si="0"/>
        <v>98</v>
      </c>
    </row>
    <row r="10" spans="1:17" ht="15.75">
      <c r="A10" s="6" t="s">
        <v>21</v>
      </c>
      <c r="B10" s="73" t="s">
        <v>464</v>
      </c>
      <c r="C10" s="67">
        <v>8</v>
      </c>
      <c r="D10" s="67">
        <v>0</v>
      </c>
      <c r="E10" s="18" t="s">
        <v>477</v>
      </c>
      <c r="F10" s="68" t="s">
        <v>374</v>
      </c>
      <c r="G10" s="67">
        <v>4</v>
      </c>
      <c r="H10" s="67">
        <v>13</v>
      </c>
      <c r="I10" s="67"/>
      <c r="J10" s="67"/>
      <c r="K10" s="57">
        <v>22</v>
      </c>
      <c r="L10" s="68" t="s">
        <v>358</v>
      </c>
      <c r="M10" s="57">
        <v>220</v>
      </c>
      <c r="N10" s="68" t="s">
        <v>484</v>
      </c>
      <c r="O10" s="57">
        <v>8</v>
      </c>
      <c r="P10" s="18" t="s">
        <v>369</v>
      </c>
      <c r="Q10" s="22">
        <f t="shared" si="0"/>
        <v>129</v>
      </c>
    </row>
    <row r="11" spans="1:17" ht="15.75">
      <c r="A11" s="14"/>
      <c r="B11" s="19" t="s">
        <v>17</v>
      </c>
      <c r="C11" s="15"/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7"/>
      <c r="P11" s="17"/>
      <c r="Q11" s="22">
        <f>SUM(Q5:Q10)</f>
        <v>680</v>
      </c>
    </row>
    <row r="12" spans="1:17" ht="15.75">
      <c r="A12" s="1" t="s">
        <v>5</v>
      </c>
      <c r="B12" s="73" t="s">
        <v>453</v>
      </c>
      <c r="C12" s="69">
        <v>8.06</v>
      </c>
      <c r="D12" s="69">
        <v>0</v>
      </c>
      <c r="E12" s="76" t="s">
        <v>409</v>
      </c>
      <c r="F12" s="75" t="s">
        <v>413</v>
      </c>
      <c r="G12" s="68"/>
      <c r="H12" s="68"/>
      <c r="I12" s="68" t="s">
        <v>264</v>
      </c>
      <c r="J12" s="68" t="s">
        <v>264</v>
      </c>
      <c r="K12" s="77">
        <v>22</v>
      </c>
      <c r="L12" s="75" t="s">
        <v>397</v>
      </c>
      <c r="M12" s="77">
        <v>165</v>
      </c>
      <c r="N12" s="75" t="s">
        <v>359</v>
      </c>
      <c r="O12" s="77">
        <v>12</v>
      </c>
      <c r="P12" s="76" t="s">
        <v>365</v>
      </c>
      <c r="Q12" s="22">
        <f aca="true" t="shared" si="1" ref="Q12:Q27">P12+N12+L12+J12+H12+F12+D12</f>
        <v>92</v>
      </c>
    </row>
    <row r="13" spans="1:17" ht="15.75">
      <c r="A13" s="1" t="s">
        <v>22</v>
      </c>
      <c r="B13" s="73" t="s">
        <v>454</v>
      </c>
      <c r="C13" s="67">
        <v>8.01</v>
      </c>
      <c r="D13" s="67">
        <v>0</v>
      </c>
      <c r="E13" s="76" t="s">
        <v>407</v>
      </c>
      <c r="F13" s="75" t="s">
        <v>274</v>
      </c>
      <c r="G13" s="67"/>
      <c r="H13" s="67"/>
      <c r="I13" s="67">
        <v>8</v>
      </c>
      <c r="J13" s="67">
        <v>6</v>
      </c>
      <c r="K13" s="77">
        <v>24</v>
      </c>
      <c r="L13" s="75" t="s">
        <v>363</v>
      </c>
      <c r="M13" s="77">
        <v>165</v>
      </c>
      <c r="N13" s="75" t="s">
        <v>359</v>
      </c>
      <c r="O13" s="77">
        <v>6</v>
      </c>
      <c r="P13" s="76" t="s">
        <v>265</v>
      </c>
      <c r="Q13" s="22">
        <f t="shared" si="1"/>
        <v>83</v>
      </c>
    </row>
    <row r="14" spans="1:17" ht="15.75">
      <c r="A14" s="1" t="s">
        <v>23</v>
      </c>
      <c r="B14" s="73" t="s">
        <v>455</v>
      </c>
      <c r="C14" s="67">
        <v>11.21</v>
      </c>
      <c r="D14" s="67">
        <v>0</v>
      </c>
      <c r="E14" s="76" t="s">
        <v>407</v>
      </c>
      <c r="F14" s="75" t="s">
        <v>274</v>
      </c>
      <c r="G14" s="67"/>
      <c r="H14" s="67"/>
      <c r="I14" s="67">
        <v>0</v>
      </c>
      <c r="J14" s="67">
        <v>0</v>
      </c>
      <c r="K14" s="77">
        <v>22</v>
      </c>
      <c r="L14" s="75" t="s">
        <v>397</v>
      </c>
      <c r="M14" s="77">
        <v>160</v>
      </c>
      <c r="N14" s="75" t="s">
        <v>358</v>
      </c>
      <c r="O14" s="77">
        <v>7</v>
      </c>
      <c r="P14" s="76" t="s">
        <v>358</v>
      </c>
      <c r="Q14" s="22">
        <f t="shared" si="1"/>
        <v>73</v>
      </c>
    </row>
    <row r="15" spans="1:17" ht="15.75">
      <c r="A15" s="1" t="s">
        <v>24</v>
      </c>
      <c r="B15" s="73" t="s">
        <v>456</v>
      </c>
      <c r="C15" s="67">
        <v>9.26</v>
      </c>
      <c r="D15" s="67">
        <v>0</v>
      </c>
      <c r="E15" s="76" t="s">
        <v>400</v>
      </c>
      <c r="F15" s="75" t="s">
        <v>266</v>
      </c>
      <c r="G15" s="67"/>
      <c r="H15" s="67"/>
      <c r="I15" s="67">
        <v>6</v>
      </c>
      <c r="J15" s="67">
        <v>4</v>
      </c>
      <c r="K15" s="77">
        <v>22</v>
      </c>
      <c r="L15" s="75" t="s">
        <v>397</v>
      </c>
      <c r="M15" s="77">
        <v>150</v>
      </c>
      <c r="N15" s="75" t="s">
        <v>412</v>
      </c>
      <c r="O15" s="77">
        <v>10</v>
      </c>
      <c r="P15" s="76" t="s">
        <v>447</v>
      </c>
      <c r="Q15" s="22">
        <f t="shared" si="1"/>
        <v>69</v>
      </c>
    </row>
    <row r="16" spans="1:17" ht="15.75">
      <c r="A16" s="1" t="s">
        <v>25</v>
      </c>
      <c r="B16" s="73" t="s">
        <v>457</v>
      </c>
      <c r="C16" s="67">
        <v>7.4</v>
      </c>
      <c r="D16" s="67">
        <v>0</v>
      </c>
      <c r="E16" s="77">
        <v>10.6</v>
      </c>
      <c r="F16" s="79">
        <v>20</v>
      </c>
      <c r="G16" s="67"/>
      <c r="H16" s="67"/>
      <c r="I16" s="67">
        <v>0</v>
      </c>
      <c r="J16" s="67">
        <v>0</v>
      </c>
      <c r="K16" s="77">
        <v>21</v>
      </c>
      <c r="L16" s="79">
        <v>21</v>
      </c>
      <c r="M16" s="77">
        <v>145</v>
      </c>
      <c r="N16" s="75" t="s">
        <v>275</v>
      </c>
      <c r="O16" s="80">
        <v>5</v>
      </c>
      <c r="P16" s="76" t="s">
        <v>274</v>
      </c>
      <c r="Q16" s="22">
        <f t="shared" si="1"/>
        <v>66</v>
      </c>
    </row>
    <row r="17" spans="1:17" ht="15.75">
      <c r="A17" s="1" t="s">
        <v>26</v>
      </c>
      <c r="B17" s="73" t="s">
        <v>458</v>
      </c>
      <c r="C17" s="67">
        <v>9.1</v>
      </c>
      <c r="D17" s="67">
        <v>0</v>
      </c>
      <c r="E17" s="76" t="s">
        <v>404</v>
      </c>
      <c r="F17" s="75" t="s">
        <v>265</v>
      </c>
      <c r="G17" s="67"/>
      <c r="H17" s="67"/>
      <c r="I17" s="67">
        <v>0</v>
      </c>
      <c r="J17" s="67">
        <v>0</v>
      </c>
      <c r="K17" s="77">
        <v>19</v>
      </c>
      <c r="L17" s="75" t="s">
        <v>360</v>
      </c>
      <c r="M17" s="77">
        <v>150</v>
      </c>
      <c r="N17" s="75" t="s">
        <v>412</v>
      </c>
      <c r="O17" s="77">
        <v>4</v>
      </c>
      <c r="P17" s="76" t="s">
        <v>273</v>
      </c>
      <c r="Q17" s="22">
        <f t="shared" si="1"/>
        <v>58</v>
      </c>
    </row>
    <row r="18" spans="1:17" ht="15.75">
      <c r="A18" s="1" t="s">
        <v>27</v>
      </c>
      <c r="B18" s="73" t="s">
        <v>459</v>
      </c>
      <c r="C18" s="67">
        <v>8.06</v>
      </c>
      <c r="D18" s="67">
        <v>0</v>
      </c>
      <c r="E18" s="76" t="s">
        <v>475</v>
      </c>
      <c r="F18" s="75" t="s">
        <v>356</v>
      </c>
      <c r="G18" s="67"/>
      <c r="H18" s="67"/>
      <c r="I18" s="67">
        <v>1</v>
      </c>
      <c r="J18" s="67">
        <v>0</v>
      </c>
      <c r="K18" s="77">
        <v>16</v>
      </c>
      <c r="L18" s="75" t="s">
        <v>274</v>
      </c>
      <c r="M18" s="77">
        <v>145</v>
      </c>
      <c r="N18" s="75" t="s">
        <v>275</v>
      </c>
      <c r="O18" s="77">
        <v>0</v>
      </c>
      <c r="P18" s="76" t="s">
        <v>356</v>
      </c>
      <c r="Q18" s="22">
        <f t="shared" si="1"/>
        <v>33</v>
      </c>
    </row>
    <row r="19" spans="1:17" ht="15.75">
      <c r="A19" s="100" t="s">
        <v>229</v>
      </c>
      <c r="B19" s="73" t="s">
        <v>461</v>
      </c>
      <c r="C19" s="67">
        <v>12.57</v>
      </c>
      <c r="D19" s="67">
        <v>0</v>
      </c>
      <c r="E19" s="76" t="s">
        <v>477</v>
      </c>
      <c r="F19" s="75" t="s">
        <v>374</v>
      </c>
      <c r="G19" s="67"/>
      <c r="H19" s="67"/>
      <c r="I19" s="67">
        <v>2</v>
      </c>
      <c r="J19" s="67">
        <v>0</v>
      </c>
      <c r="K19" s="77">
        <v>26</v>
      </c>
      <c r="L19" s="75" t="s">
        <v>369</v>
      </c>
      <c r="M19" s="77">
        <v>190</v>
      </c>
      <c r="N19" s="75" t="s">
        <v>358</v>
      </c>
      <c r="O19" s="77">
        <v>6</v>
      </c>
      <c r="P19" s="76" t="s">
        <v>362</v>
      </c>
      <c r="Q19" s="22">
        <f t="shared" si="1"/>
        <v>98</v>
      </c>
    </row>
    <row r="20" spans="1:17" ht="15.75">
      <c r="A20" s="6" t="s">
        <v>28</v>
      </c>
      <c r="B20" s="51" t="s">
        <v>463</v>
      </c>
      <c r="C20" s="67">
        <v>10.25</v>
      </c>
      <c r="D20" s="67">
        <v>0</v>
      </c>
      <c r="E20" s="76" t="s">
        <v>479</v>
      </c>
      <c r="F20" s="75" t="s">
        <v>365</v>
      </c>
      <c r="G20" s="67">
        <v>0</v>
      </c>
      <c r="H20" s="67">
        <v>0</v>
      </c>
      <c r="I20" s="67"/>
      <c r="J20" s="67"/>
      <c r="K20" s="77">
        <v>24</v>
      </c>
      <c r="L20" s="75" t="s">
        <v>362</v>
      </c>
      <c r="M20" s="77">
        <v>187</v>
      </c>
      <c r="N20" s="75" t="s">
        <v>265</v>
      </c>
      <c r="O20" s="77">
        <v>7</v>
      </c>
      <c r="P20" s="76" t="s">
        <v>447</v>
      </c>
      <c r="Q20" s="22">
        <f t="shared" si="1"/>
        <v>90</v>
      </c>
    </row>
    <row r="21" spans="1:17" ht="15.75">
      <c r="A21" s="6" t="s">
        <v>29</v>
      </c>
      <c r="B21" s="51" t="s">
        <v>465</v>
      </c>
      <c r="C21" s="67">
        <v>8</v>
      </c>
      <c r="D21" s="67">
        <v>0</v>
      </c>
      <c r="E21" s="18" t="s">
        <v>399</v>
      </c>
      <c r="F21" s="68" t="s">
        <v>358</v>
      </c>
      <c r="G21" s="67">
        <v>2</v>
      </c>
      <c r="H21" s="67">
        <v>7</v>
      </c>
      <c r="I21" s="67"/>
      <c r="J21" s="67"/>
      <c r="K21" s="57">
        <v>22</v>
      </c>
      <c r="L21" s="68" t="s">
        <v>358</v>
      </c>
      <c r="M21" s="57">
        <v>192</v>
      </c>
      <c r="N21" s="68" t="s">
        <v>366</v>
      </c>
      <c r="O21" s="57">
        <v>6</v>
      </c>
      <c r="P21" s="18" t="s">
        <v>362</v>
      </c>
      <c r="Q21" s="22">
        <f t="shared" si="1"/>
        <v>84</v>
      </c>
    </row>
    <row r="22" spans="1:17" ht="15.75">
      <c r="A22" s="6" t="s">
        <v>30</v>
      </c>
      <c r="B22" s="51" t="s">
        <v>466</v>
      </c>
      <c r="C22" s="67">
        <v>8</v>
      </c>
      <c r="D22" s="67">
        <v>0</v>
      </c>
      <c r="E22" s="18" t="s">
        <v>479</v>
      </c>
      <c r="F22" s="68" t="s">
        <v>365</v>
      </c>
      <c r="G22" s="67">
        <v>0</v>
      </c>
      <c r="H22" s="67">
        <v>0</v>
      </c>
      <c r="I22" s="67"/>
      <c r="J22" s="67"/>
      <c r="K22" s="57">
        <v>21</v>
      </c>
      <c r="L22" s="68" t="s">
        <v>360</v>
      </c>
      <c r="M22" s="57">
        <v>180</v>
      </c>
      <c r="N22" s="68" t="s">
        <v>412</v>
      </c>
      <c r="O22" s="57">
        <v>0</v>
      </c>
      <c r="P22" s="18" t="s">
        <v>276</v>
      </c>
      <c r="Q22" s="22">
        <f t="shared" si="1"/>
        <v>68</v>
      </c>
    </row>
    <row r="23" spans="1:17" ht="15.75">
      <c r="A23" s="6" t="s">
        <v>19</v>
      </c>
      <c r="B23" s="73" t="s">
        <v>467</v>
      </c>
      <c r="C23" s="81">
        <v>5.5</v>
      </c>
      <c r="D23" s="67">
        <v>0</v>
      </c>
      <c r="E23" s="18" t="s">
        <v>406</v>
      </c>
      <c r="F23" s="68" t="s">
        <v>270</v>
      </c>
      <c r="G23" s="67">
        <v>0</v>
      </c>
      <c r="H23" s="67">
        <v>0</v>
      </c>
      <c r="I23" s="67"/>
      <c r="J23" s="67"/>
      <c r="K23" s="57">
        <v>21</v>
      </c>
      <c r="L23" s="68" t="s">
        <v>360</v>
      </c>
      <c r="M23" s="57">
        <v>175</v>
      </c>
      <c r="N23" s="68" t="s">
        <v>275</v>
      </c>
      <c r="O23" s="57">
        <v>2</v>
      </c>
      <c r="P23" s="18" t="s">
        <v>274</v>
      </c>
      <c r="Q23" s="22">
        <f t="shared" si="1"/>
        <v>57</v>
      </c>
    </row>
    <row r="24" spans="1:17" ht="15.75">
      <c r="A24" s="6" t="s">
        <v>20</v>
      </c>
      <c r="B24" s="51" t="s">
        <v>468</v>
      </c>
      <c r="C24" s="67">
        <v>6.14</v>
      </c>
      <c r="D24" s="67">
        <v>0</v>
      </c>
      <c r="E24" s="18" t="s">
        <v>406</v>
      </c>
      <c r="F24" s="68" t="s">
        <v>270</v>
      </c>
      <c r="G24" s="67">
        <v>0</v>
      </c>
      <c r="H24" s="67">
        <v>0</v>
      </c>
      <c r="I24" s="67"/>
      <c r="J24" s="67"/>
      <c r="K24" s="57">
        <v>22</v>
      </c>
      <c r="L24" s="68" t="s">
        <v>358</v>
      </c>
      <c r="M24" s="57">
        <v>180</v>
      </c>
      <c r="N24" s="68" t="s">
        <v>412</v>
      </c>
      <c r="O24" s="57">
        <v>6</v>
      </c>
      <c r="P24" s="18" t="s">
        <v>362</v>
      </c>
      <c r="Q24" s="22">
        <f t="shared" si="1"/>
        <v>68</v>
      </c>
    </row>
    <row r="25" spans="1:17" ht="15.75">
      <c r="A25" s="6" t="s">
        <v>21</v>
      </c>
      <c r="B25" s="51" t="s">
        <v>469</v>
      </c>
      <c r="C25" s="82">
        <v>7.15</v>
      </c>
      <c r="D25" s="67">
        <v>0</v>
      </c>
      <c r="E25" s="18" t="s">
        <v>480</v>
      </c>
      <c r="F25" s="68" t="s">
        <v>265</v>
      </c>
      <c r="G25" s="67">
        <v>0</v>
      </c>
      <c r="H25" s="67">
        <v>0</v>
      </c>
      <c r="I25" s="67"/>
      <c r="J25" s="67"/>
      <c r="K25" s="57">
        <v>22</v>
      </c>
      <c r="L25" s="68" t="s">
        <v>358</v>
      </c>
      <c r="M25" s="57">
        <v>175</v>
      </c>
      <c r="N25" s="68" t="s">
        <v>275</v>
      </c>
      <c r="O25" s="57">
        <v>3</v>
      </c>
      <c r="P25" s="18" t="s">
        <v>265</v>
      </c>
      <c r="Q25" s="22">
        <f t="shared" si="1"/>
        <v>61</v>
      </c>
    </row>
    <row r="26" spans="1:17" ht="15.75">
      <c r="A26" s="6" t="s">
        <v>31</v>
      </c>
      <c r="B26" s="73" t="s">
        <v>470</v>
      </c>
      <c r="C26" s="81">
        <v>5.4</v>
      </c>
      <c r="D26" s="67">
        <v>2</v>
      </c>
      <c r="E26" s="18" t="s">
        <v>478</v>
      </c>
      <c r="F26" s="68" t="s">
        <v>362</v>
      </c>
      <c r="G26" s="67">
        <v>1</v>
      </c>
      <c r="H26" s="67">
        <v>4</v>
      </c>
      <c r="I26" s="67"/>
      <c r="J26" s="67"/>
      <c r="K26" s="57">
        <v>24</v>
      </c>
      <c r="L26" s="68" t="s">
        <v>362</v>
      </c>
      <c r="M26" s="57">
        <v>172</v>
      </c>
      <c r="N26" s="68" t="s">
        <v>276</v>
      </c>
      <c r="O26" s="57">
        <v>2</v>
      </c>
      <c r="P26" s="18" t="s">
        <v>274</v>
      </c>
      <c r="Q26" s="22">
        <f t="shared" si="1"/>
        <v>74</v>
      </c>
    </row>
    <row r="27" spans="1:17" ht="15.75">
      <c r="A27" s="6" t="s">
        <v>32</v>
      </c>
      <c r="B27" s="3" t="s">
        <v>472</v>
      </c>
      <c r="C27" s="82">
        <v>6.1</v>
      </c>
      <c r="D27" s="67">
        <v>0</v>
      </c>
      <c r="E27" s="18" t="s">
        <v>399</v>
      </c>
      <c r="F27" s="68" t="s">
        <v>358</v>
      </c>
      <c r="G27" s="67">
        <v>0</v>
      </c>
      <c r="H27" s="67">
        <v>0</v>
      </c>
      <c r="I27" s="67"/>
      <c r="J27" s="67"/>
      <c r="K27" s="57">
        <v>20</v>
      </c>
      <c r="L27" s="68" t="s">
        <v>265</v>
      </c>
      <c r="M27" s="57">
        <v>160</v>
      </c>
      <c r="N27" s="68" t="s">
        <v>268</v>
      </c>
      <c r="O27" s="57">
        <v>0</v>
      </c>
      <c r="P27" s="18" t="s">
        <v>276</v>
      </c>
      <c r="Q27" s="22">
        <f t="shared" si="1"/>
        <v>50</v>
      </c>
    </row>
    <row r="28" spans="1:17" ht="15.75">
      <c r="A28" s="2" t="s">
        <v>15</v>
      </c>
      <c r="B28" s="2"/>
      <c r="C28" s="2" t="s">
        <v>733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</sheetData>
  <sheetProtection/>
  <mergeCells count="11">
    <mergeCell ref="K2:L3"/>
    <mergeCell ref="M2:N3"/>
    <mergeCell ref="O2:P3"/>
    <mergeCell ref="Q2:Q4"/>
    <mergeCell ref="A1:P1"/>
    <mergeCell ref="A2:A4"/>
    <mergeCell ref="B2:B4"/>
    <mergeCell ref="C2:D3"/>
    <mergeCell ref="E2:F3"/>
    <mergeCell ref="G2:H3"/>
    <mergeCell ref="I2:J3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C17" sqref="C17"/>
    </sheetView>
  </sheetViews>
  <sheetFormatPr defaultColWidth="9.140625" defaultRowHeight="15"/>
  <cols>
    <col min="2" max="2" width="38.7109375" style="0" customWidth="1"/>
  </cols>
  <sheetData>
    <row r="1" spans="1:17" ht="18.75">
      <c r="A1" s="104" t="s">
        <v>485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2"/>
    </row>
    <row r="2" spans="1:17" ht="15">
      <c r="A2" s="111" t="s">
        <v>1</v>
      </c>
      <c r="B2" s="101" t="s">
        <v>0</v>
      </c>
      <c r="C2" s="105" t="s">
        <v>6</v>
      </c>
      <c r="D2" s="106"/>
      <c r="E2" s="109" t="s">
        <v>9</v>
      </c>
      <c r="F2" s="110"/>
      <c r="G2" s="117" t="s">
        <v>10</v>
      </c>
      <c r="H2" s="118"/>
      <c r="I2" s="109" t="s">
        <v>11</v>
      </c>
      <c r="J2" s="110"/>
      <c r="K2" s="109" t="s">
        <v>12</v>
      </c>
      <c r="L2" s="110"/>
      <c r="M2" s="109" t="s">
        <v>14</v>
      </c>
      <c r="N2" s="110"/>
      <c r="O2" s="105" t="s">
        <v>18</v>
      </c>
      <c r="P2" s="121"/>
      <c r="Q2" s="114" t="s">
        <v>16</v>
      </c>
    </row>
    <row r="3" spans="1:17" ht="15.75" thickBot="1">
      <c r="A3" s="112"/>
      <c r="B3" s="102"/>
      <c r="C3" s="107"/>
      <c r="D3" s="108"/>
      <c r="E3" s="110"/>
      <c r="F3" s="110"/>
      <c r="G3" s="119"/>
      <c r="H3" s="120"/>
      <c r="I3" s="110"/>
      <c r="J3" s="110"/>
      <c r="K3" s="110"/>
      <c r="L3" s="110"/>
      <c r="M3" s="110"/>
      <c r="N3" s="110"/>
      <c r="O3" s="122"/>
      <c r="P3" s="123"/>
      <c r="Q3" s="115"/>
    </row>
    <row r="4" spans="1:17" ht="15.75">
      <c r="A4" s="113"/>
      <c r="B4" s="103"/>
      <c r="C4" s="13" t="s">
        <v>7</v>
      </c>
      <c r="D4" s="13" t="s">
        <v>8</v>
      </c>
      <c r="E4" s="13" t="s">
        <v>7</v>
      </c>
      <c r="F4" s="13" t="s">
        <v>8</v>
      </c>
      <c r="G4" s="13" t="s">
        <v>7</v>
      </c>
      <c r="H4" s="13" t="s">
        <v>8</v>
      </c>
      <c r="I4" s="13" t="s">
        <v>7</v>
      </c>
      <c r="J4" s="13" t="s">
        <v>8</v>
      </c>
      <c r="K4" s="13" t="s">
        <v>7</v>
      </c>
      <c r="L4" s="13" t="s">
        <v>8</v>
      </c>
      <c r="M4" s="13" t="s">
        <v>7</v>
      </c>
      <c r="N4" s="13" t="s">
        <v>13</v>
      </c>
      <c r="O4" s="13" t="s">
        <v>7</v>
      </c>
      <c r="P4" s="13" t="s">
        <v>13</v>
      </c>
      <c r="Q4" s="116"/>
    </row>
    <row r="5" spans="1:17" ht="15.75">
      <c r="A5" s="1" t="s">
        <v>2</v>
      </c>
      <c r="B5" s="73" t="s">
        <v>500</v>
      </c>
      <c r="C5" s="75" t="s">
        <v>514</v>
      </c>
      <c r="D5" s="84">
        <v>22</v>
      </c>
      <c r="E5" s="75" t="s">
        <v>540</v>
      </c>
      <c r="F5" s="79">
        <v>50</v>
      </c>
      <c r="G5" s="67"/>
      <c r="H5" s="67"/>
      <c r="I5" s="67">
        <v>16</v>
      </c>
      <c r="J5" s="67">
        <v>18</v>
      </c>
      <c r="K5" s="76" t="s">
        <v>362</v>
      </c>
      <c r="L5" s="67">
        <v>23</v>
      </c>
      <c r="M5" s="67">
        <v>184</v>
      </c>
      <c r="N5" s="67">
        <v>30</v>
      </c>
      <c r="O5" s="67">
        <v>12</v>
      </c>
      <c r="P5" s="67">
        <v>28</v>
      </c>
      <c r="Q5" s="22">
        <f aca="true" t="shared" si="0" ref="Q5:Q10">P5+N5+L5+J5+H5+F5+D5</f>
        <v>171</v>
      </c>
    </row>
    <row r="6" spans="1:17" ht="15.75">
      <c r="A6" s="1" t="s">
        <v>3</v>
      </c>
      <c r="B6" s="73" t="s">
        <v>486</v>
      </c>
      <c r="C6" s="75" t="s">
        <v>511</v>
      </c>
      <c r="D6" s="84">
        <v>14</v>
      </c>
      <c r="E6" s="75" t="s">
        <v>525</v>
      </c>
      <c r="F6" s="79">
        <v>25</v>
      </c>
      <c r="G6" s="68"/>
      <c r="H6" s="68"/>
      <c r="I6" s="68" t="s">
        <v>271</v>
      </c>
      <c r="J6" s="68" t="s">
        <v>268</v>
      </c>
      <c r="K6" s="76" t="s">
        <v>362</v>
      </c>
      <c r="L6" s="68" t="s">
        <v>397</v>
      </c>
      <c r="M6" s="68" t="s">
        <v>444</v>
      </c>
      <c r="N6" s="68" t="s">
        <v>374</v>
      </c>
      <c r="O6" s="18" t="s">
        <v>270</v>
      </c>
      <c r="P6" s="18" t="s">
        <v>448</v>
      </c>
      <c r="Q6" s="22">
        <f t="shared" si="0"/>
        <v>134</v>
      </c>
    </row>
    <row r="7" spans="1:17" ht="15.75">
      <c r="A7" s="1" t="s">
        <v>4</v>
      </c>
      <c r="B7" s="73" t="s">
        <v>498</v>
      </c>
      <c r="C7" s="75" t="s">
        <v>515</v>
      </c>
      <c r="D7" s="84">
        <v>7</v>
      </c>
      <c r="E7" s="75" t="s">
        <v>535</v>
      </c>
      <c r="F7" s="79">
        <v>36</v>
      </c>
      <c r="G7" s="67"/>
      <c r="H7" s="67"/>
      <c r="I7" s="67">
        <v>10</v>
      </c>
      <c r="J7" s="67">
        <v>8</v>
      </c>
      <c r="K7" s="76" t="s">
        <v>362</v>
      </c>
      <c r="L7" s="67">
        <v>23</v>
      </c>
      <c r="M7" s="67">
        <v>185</v>
      </c>
      <c r="N7" s="67">
        <v>30</v>
      </c>
      <c r="O7" s="67">
        <v>15</v>
      </c>
      <c r="P7" s="67">
        <v>34</v>
      </c>
      <c r="Q7" s="22">
        <f t="shared" si="0"/>
        <v>138</v>
      </c>
    </row>
    <row r="8" spans="1:17" ht="15.75">
      <c r="A8" s="7" t="s">
        <v>19</v>
      </c>
      <c r="B8" s="3" t="s">
        <v>507</v>
      </c>
      <c r="C8" s="75" t="s">
        <v>520</v>
      </c>
      <c r="D8" s="84">
        <v>16</v>
      </c>
      <c r="E8" s="75" t="s">
        <v>534</v>
      </c>
      <c r="F8" s="79">
        <v>38</v>
      </c>
      <c r="G8" s="67">
        <v>9</v>
      </c>
      <c r="H8" s="67">
        <v>30</v>
      </c>
      <c r="I8" s="67"/>
      <c r="J8" s="67"/>
      <c r="K8" s="76" t="s">
        <v>365</v>
      </c>
      <c r="L8" s="67">
        <v>30</v>
      </c>
      <c r="M8" s="67">
        <v>205</v>
      </c>
      <c r="N8" s="67">
        <v>25</v>
      </c>
      <c r="O8" s="67">
        <v>9</v>
      </c>
      <c r="P8" s="67">
        <v>28</v>
      </c>
      <c r="Q8" s="22">
        <f t="shared" si="0"/>
        <v>167</v>
      </c>
    </row>
    <row r="9" spans="1:17" ht="15.75">
      <c r="A9" s="6" t="s">
        <v>20</v>
      </c>
      <c r="B9" s="73" t="s">
        <v>509</v>
      </c>
      <c r="C9" s="75" t="s">
        <v>522</v>
      </c>
      <c r="D9" s="84">
        <v>5</v>
      </c>
      <c r="E9" s="75" t="s">
        <v>535</v>
      </c>
      <c r="F9" s="79">
        <v>36</v>
      </c>
      <c r="G9" s="67">
        <v>11</v>
      </c>
      <c r="H9" s="67">
        <v>38</v>
      </c>
      <c r="I9" s="67"/>
      <c r="J9" s="67"/>
      <c r="K9" s="76" t="s">
        <v>366</v>
      </c>
      <c r="L9" s="67">
        <v>15</v>
      </c>
      <c r="M9" s="67">
        <v>205</v>
      </c>
      <c r="N9" s="67">
        <v>25</v>
      </c>
      <c r="O9" s="67">
        <v>3</v>
      </c>
      <c r="P9" s="67">
        <v>16</v>
      </c>
      <c r="Q9" s="22">
        <f t="shared" si="0"/>
        <v>135</v>
      </c>
    </row>
    <row r="10" spans="1:17" ht="15.75">
      <c r="A10" s="6" t="s">
        <v>21</v>
      </c>
      <c r="B10" s="73" t="s">
        <v>501</v>
      </c>
      <c r="C10" s="75" t="s">
        <v>519</v>
      </c>
      <c r="D10" s="84">
        <v>27</v>
      </c>
      <c r="E10" s="75" t="s">
        <v>537</v>
      </c>
      <c r="F10" s="79">
        <v>6</v>
      </c>
      <c r="G10" s="67">
        <v>5</v>
      </c>
      <c r="H10" s="67">
        <v>16</v>
      </c>
      <c r="I10" s="67"/>
      <c r="J10" s="67"/>
      <c r="K10" s="76" t="s">
        <v>371</v>
      </c>
      <c r="L10" s="67">
        <v>34</v>
      </c>
      <c r="M10" s="67">
        <v>207</v>
      </c>
      <c r="N10" s="67">
        <v>27</v>
      </c>
      <c r="O10" s="67">
        <v>4</v>
      </c>
      <c r="P10" s="67">
        <v>18</v>
      </c>
      <c r="Q10" s="22">
        <f t="shared" si="0"/>
        <v>128</v>
      </c>
    </row>
    <row r="11" spans="1:17" ht="15.75">
      <c r="A11" s="14"/>
      <c r="B11" s="19" t="s">
        <v>17</v>
      </c>
      <c r="C11" s="15"/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7"/>
      <c r="P11" s="17"/>
      <c r="Q11" s="22">
        <f>SUM(Q5:Q10)</f>
        <v>873</v>
      </c>
    </row>
    <row r="12" spans="1:17" ht="15.75">
      <c r="A12" s="1" t="s">
        <v>5</v>
      </c>
      <c r="B12" s="3" t="s">
        <v>487</v>
      </c>
      <c r="C12" s="75" t="s">
        <v>512</v>
      </c>
      <c r="D12" s="84">
        <v>11</v>
      </c>
      <c r="E12" s="75" t="s">
        <v>526</v>
      </c>
      <c r="F12" s="79">
        <v>33</v>
      </c>
      <c r="G12" s="68"/>
      <c r="H12" s="68"/>
      <c r="I12" s="68" t="s">
        <v>272</v>
      </c>
      <c r="J12" s="68" t="s">
        <v>264</v>
      </c>
      <c r="K12" s="68" t="s">
        <v>265</v>
      </c>
      <c r="L12" s="68" t="s">
        <v>274</v>
      </c>
      <c r="M12" s="68" t="s">
        <v>372</v>
      </c>
      <c r="N12" s="68" t="s">
        <v>269</v>
      </c>
      <c r="O12" s="18" t="s">
        <v>271</v>
      </c>
      <c r="P12" s="18" t="s">
        <v>359</v>
      </c>
      <c r="Q12" s="22">
        <f aca="true" t="shared" si="1" ref="Q12:Q30">P12+N12+L12+J12+H12+F12+D12</f>
        <v>87</v>
      </c>
    </row>
    <row r="13" spans="1:17" ht="15.75">
      <c r="A13" s="1" t="s">
        <v>22</v>
      </c>
      <c r="B13" s="73" t="s">
        <v>488</v>
      </c>
      <c r="C13" s="75" t="s">
        <v>516</v>
      </c>
      <c r="D13" s="84">
        <v>13</v>
      </c>
      <c r="E13" s="75" t="s">
        <v>527</v>
      </c>
      <c r="F13" s="79">
        <v>11</v>
      </c>
      <c r="G13" s="67"/>
      <c r="H13" s="67"/>
      <c r="I13" s="67">
        <v>4</v>
      </c>
      <c r="J13" s="67">
        <v>2</v>
      </c>
      <c r="K13" s="67">
        <v>18</v>
      </c>
      <c r="L13" s="67">
        <v>16</v>
      </c>
      <c r="M13" s="67">
        <v>142</v>
      </c>
      <c r="N13" s="67">
        <v>9</v>
      </c>
      <c r="O13" s="67">
        <v>1</v>
      </c>
      <c r="P13" s="67">
        <v>6</v>
      </c>
      <c r="Q13" s="22">
        <f t="shared" si="1"/>
        <v>57</v>
      </c>
    </row>
    <row r="14" spans="1:17" ht="15.75">
      <c r="A14" s="1" t="s">
        <v>23</v>
      </c>
      <c r="B14" s="73" t="s">
        <v>489</v>
      </c>
      <c r="C14" s="75" t="s">
        <v>515</v>
      </c>
      <c r="D14" s="84">
        <v>7</v>
      </c>
      <c r="E14" s="75" t="s">
        <v>528</v>
      </c>
      <c r="F14" s="79">
        <v>18</v>
      </c>
      <c r="G14" s="67"/>
      <c r="H14" s="67"/>
      <c r="I14" s="67">
        <v>6</v>
      </c>
      <c r="J14" s="67">
        <v>4</v>
      </c>
      <c r="K14" s="67">
        <v>20</v>
      </c>
      <c r="L14" s="67">
        <v>19</v>
      </c>
      <c r="M14" s="67">
        <v>162</v>
      </c>
      <c r="N14" s="67">
        <v>19</v>
      </c>
      <c r="O14" s="67">
        <v>3</v>
      </c>
      <c r="P14" s="67">
        <v>10</v>
      </c>
      <c r="Q14" s="22">
        <f t="shared" si="1"/>
        <v>77</v>
      </c>
    </row>
    <row r="15" spans="1:17" ht="15.75">
      <c r="A15" s="1" t="s">
        <v>24</v>
      </c>
      <c r="B15" s="73" t="s">
        <v>490</v>
      </c>
      <c r="C15" s="75" t="s">
        <v>512</v>
      </c>
      <c r="D15" s="84">
        <v>11</v>
      </c>
      <c r="E15" s="75" t="s">
        <v>529</v>
      </c>
      <c r="F15" s="79">
        <v>7</v>
      </c>
      <c r="G15" s="67"/>
      <c r="H15" s="67"/>
      <c r="I15" s="67">
        <v>3</v>
      </c>
      <c r="J15" s="67">
        <v>1</v>
      </c>
      <c r="K15" s="67">
        <v>17</v>
      </c>
      <c r="L15" s="67">
        <v>15</v>
      </c>
      <c r="M15" s="67">
        <v>169</v>
      </c>
      <c r="N15" s="67">
        <v>22</v>
      </c>
      <c r="O15" s="67">
        <v>14</v>
      </c>
      <c r="P15" s="67">
        <v>32</v>
      </c>
      <c r="Q15" s="22">
        <f t="shared" si="1"/>
        <v>88</v>
      </c>
    </row>
    <row r="16" spans="1:17" ht="15.75">
      <c r="A16" s="1" t="s">
        <v>25</v>
      </c>
      <c r="B16" s="72" t="s">
        <v>491</v>
      </c>
      <c r="C16" s="75" t="s">
        <v>517</v>
      </c>
      <c r="D16" s="84">
        <v>6</v>
      </c>
      <c r="E16" s="75" t="s">
        <v>530</v>
      </c>
      <c r="F16" s="79">
        <v>13</v>
      </c>
      <c r="G16" s="67"/>
      <c r="H16" s="67"/>
      <c r="I16" s="67">
        <v>8</v>
      </c>
      <c r="J16" s="67">
        <v>6</v>
      </c>
      <c r="K16" s="76" t="s">
        <v>371</v>
      </c>
      <c r="L16" s="67">
        <v>44</v>
      </c>
      <c r="M16" s="67">
        <v>170</v>
      </c>
      <c r="N16" s="67">
        <v>23</v>
      </c>
      <c r="O16" s="67">
        <v>14</v>
      </c>
      <c r="P16" s="67">
        <v>32</v>
      </c>
      <c r="Q16" s="22">
        <f t="shared" si="1"/>
        <v>124</v>
      </c>
    </row>
    <row r="17" spans="1:17" ht="15.75">
      <c r="A17" s="1" t="s">
        <v>26</v>
      </c>
      <c r="B17" s="73" t="s">
        <v>492</v>
      </c>
      <c r="C17" s="67">
        <v>7.12</v>
      </c>
      <c r="D17" s="67">
        <v>0</v>
      </c>
      <c r="E17" s="75" t="s">
        <v>530</v>
      </c>
      <c r="F17" s="79">
        <v>13</v>
      </c>
      <c r="G17" s="67"/>
      <c r="H17" s="67"/>
      <c r="I17" s="67">
        <v>0</v>
      </c>
      <c r="J17" s="67">
        <v>0</v>
      </c>
      <c r="K17" s="76" t="s">
        <v>363</v>
      </c>
      <c r="L17" s="67">
        <v>35</v>
      </c>
      <c r="M17" s="67">
        <v>130</v>
      </c>
      <c r="N17" s="67">
        <v>5</v>
      </c>
      <c r="O17" s="67">
        <v>10</v>
      </c>
      <c r="P17" s="67">
        <v>24</v>
      </c>
      <c r="Q17" s="22">
        <f t="shared" si="1"/>
        <v>77</v>
      </c>
    </row>
    <row r="18" spans="1:17" ht="15.75">
      <c r="A18" s="54" t="s">
        <v>637</v>
      </c>
      <c r="B18" s="73" t="s">
        <v>493</v>
      </c>
      <c r="C18" s="75" t="s">
        <v>513</v>
      </c>
      <c r="D18" s="84">
        <v>11</v>
      </c>
      <c r="E18" s="75" t="s">
        <v>531</v>
      </c>
      <c r="F18" s="79">
        <v>16</v>
      </c>
      <c r="G18" s="67"/>
      <c r="H18" s="67"/>
      <c r="I18" s="67">
        <v>9</v>
      </c>
      <c r="J18" s="67">
        <v>7</v>
      </c>
      <c r="K18" s="76" t="s">
        <v>369</v>
      </c>
      <c r="L18" s="67">
        <v>32</v>
      </c>
      <c r="M18" s="67">
        <v>189</v>
      </c>
      <c r="N18" s="67">
        <v>32</v>
      </c>
      <c r="O18" s="67">
        <v>5</v>
      </c>
      <c r="P18" s="67">
        <v>14</v>
      </c>
      <c r="Q18" s="22">
        <f t="shared" si="1"/>
        <v>112</v>
      </c>
    </row>
    <row r="19" spans="1:17" ht="15.75">
      <c r="A19" s="54" t="s">
        <v>229</v>
      </c>
      <c r="B19" s="73" t="s">
        <v>494</v>
      </c>
      <c r="C19" s="75" t="s">
        <v>516</v>
      </c>
      <c r="D19" s="84">
        <v>13</v>
      </c>
      <c r="E19" s="75" t="s">
        <v>532</v>
      </c>
      <c r="F19" s="79">
        <v>3</v>
      </c>
      <c r="G19" s="67"/>
      <c r="H19" s="67"/>
      <c r="I19" s="67">
        <v>4</v>
      </c>
      <c r="J19" s="67">
        <v>2</v>
      </c>
      <c r="K19" s="76" t="s">
        <v>447</v>
      </c>
      <c r="L19" s="67">
        <v>27</v>
      </c>
      <c r="M19" s="67">
        <v>165</v>
      </c>
      <c r="N19" s="67">
        <v>20</v>
      </c>
      <c r="O19" s="67">
        <v>13</v>
      </c>
      <c r="P19" s="67">
        <v>30</v>
      </c>
      <c r="Q19" s="22">
        <f t="shared" si="1"/>
        <v>95</v>
      </c>
    </row>
    <row r="20" spans="1:17" ht="15.75">
      <c r="A20" s="54" t="s">
        <v>640</v>
      </c>
      <c r="B20" s="73" t="s">
        <v>495</v>
      </c>
      <c r="C20" s="75" t="s">
        <v>518</v>
      </c>
      <c r="D20" s="84">
        <v>5</v>
      </c>
      <c r="E20" s="75" t="s">
        <v>533</v>
      </c>
      <c r="F20" s="79">
        <v>2</v>
      </c>
      <c r="G20" s="67"/>
      <c r="H20" s="67"/>
      <c r="I20" s="67">
        <v>2</v>
      </c>
      <c r="J20" s="67">
        <v>0</v>
      </c>
      <c r="K20" s="76" t="s">
        <v>447</v>
      </c>
      <c r="L20" s="67">
        <v>27</v>
      </c>
      <c r="M20" s="67">
        <v>145</v>
      </c>
      <c r="N20" s="67">
        <v>10</v>
      </c>
      <c r="O20" s="67">
        <v>6</v>
      </c>
      <c r="P20" s="67">
        <v>16</v>
      </c>
      <c r="Q20" s="22">
        <f t="shared" si="1"/>
        <v>60</v>
      </c>
    </row>
    <row r="21" spans="1:17" ht="15.75">
      <c r="A21" s="54" t="s">
        <v>642</v>
      </c>
      <c r="B21" s="73" t="s">
        <v>496</v>
      </c>
      <c r="C21" s="75" t="s">
        <v>512</v>
      </c>
      <c r="D21" s="84">
        <v>11</v>
      </c>
      <c r="E21" s="75" t="s">
        <v>534</v>
      </c>
      <c r="F21" s="79">
        <v>38</v>
      </c>
      <c r="G21" s="67"/>
      <c r="H21" s="67"/>
      <c r="I21" s="67">
        <v>5</v>
      </c>
      <c r="J21" s="67">
        <v>3</v>
      </c>
      <c r="K21" s="76" t="s">
        <v>364</v>
      </c>
      <c r="L21" s="67">
        <v>29</v>
      </c>
      <c r="M21" s="67">
        <v>145</v>
      </c>
      <c r="N21" s="67">
        <v>10</v>
      </c>
      <c r="O21" s="67">
        <v>18</v>
      </c>
      <c r="P21" s="67">
        <v>41</v>
      </c>
      <c r="Q21" s="22">
        <f t="shared" si="1"/>
        <v>132</v>
      </c>
    </row>
    <row r="22" spans="1:17" ht="15.75">
      <c r="A22" s="54" t="s">
        <v>644</v>
      </c>
      <c r="B22" s="73" t="s">
        <v>497</v>
      </c>
      <c r="C22" s="67">
        <v>6.15</v>
      </c>
      <c r="D22" s="67">
        <v>1</v>
      </c>
      <c r="E22" s="75" t="s">
        <v>534</v>
      </c>
      <c r="F22" s="79">
        <v>38</v>
      </c>
      <c r="G22" s="67"/>
      <c r="H22" s="67"/>
      <c r="I22" s="67">
        <v>3</v>
      </c>
      <c r="J22" s="67">
        <v>1</v>
      </c>
      <c r="K22" s="76" t="s">
        <v>362</v>
      </c>
      <c r="L22" s="67">
        <v>23</v>
      </c>
      <c r="M22" s="67">
        <v>130</v>
      </c>
      <c r="N22" s="67">
        <v>5</v>
      </c>
      <c r="O22" s="67">
        <v>3</v>
      </c>
      <c r="P22" s="67">
        <v>10</v>
      </c>
      <c r="Q22" s="22">
        <f t="shared" si="1"/>
        <v>78</v>
      </c>
    </row>
    <row r="23" spans="1:17" ht="15.75">
      <c r="A23" s="54" t="s">
        <v>734</v>
      </c>
      <c r="B23" s="73" t="s">
        <v>499</v>
      </c>
      <c r="C23" s="67">
        <v>7.01</v>
      </c>
      <c r="D23" s="67">
        <v>0</v>
      </c>
      <c r="E23" s="75" t="s">
        <v>536</v>
      </c>
      <c r="F23" s="79">
        <v>26</v>
      </c>
      <c r="G23" s="67"/>
      <c r="H23" s="67"/>
      <c r="I23" s="67">
        <v>8</v>
      </c>
      <c r="J23" s="67">
        <v>6</v>
      </c>
      <c r="K23" s="76" t="s">
        <v>413</v>
      </c>
      <c r="L23" s="67">
        <v>21</v>
      </c>
      <c r="M23" s="67">
        <v>162</v>
      </c>
      <c r="N23" s="67">
        <v>19</v>
      </c>
      <c r="O23" s="67">
        <v>10</v>
      </c>
      <c r="P23" s="67">
        <v>24</v>
      </c>
      <c r="Q23" s="22">
        <f t="shared" si="1"/>
        <v>96</v>
      </c>
    </row>
    <row r="24" spans="1:17" ht="15.75">
      <c r="A24" s="6" t="s">
        <v>28</v>
      </c>
      <c r="B24" s="51" t="s">
        <v>503</v>
      </c>
      <c r="C24" s="75" t="s">
        <v>524</v>
      </c>
      <c r="D24" s="84">
        <v>2</v>
      </c>
      <c r="E24" s="75" t="s">
        <v>529</v>
      </c>
      <c r="F24" s="79">
        <v>1</v>
      </c>
      <c r="G24" s="67">
        <v>0</v>
      </c>
      <c r="H24" s="67">
        <v>0</v>
      </c>
      <c r="I24" s="67"/>
      <c r="J24" s="67"/>
      <c r="K24" s="76" t="s">
        <v>371</v>
      </c>
      <c r="L24" s="67">
        <v>34</v>
      </c>
      <c r="M24" s="67">
        <v>140</v>
      </c>
      <c r="N24" s="67">
        <v>1</v>
      </c>
      <c r="O24" s="67">
        <v>-3</v>
      </c>
      <c r="P24" s="67">
        <v>4</v>
      </c>
      <c r="Q24" s="22">
        <f t="shared" si="1"/>
        <v>42</v>
      </c>
    </row>
    <row r="25" spans="1:17" ht="15.75">
      <c r="A25" s="6" t="s">
        <v>29</v>
      </c>
      <c r="B25" s="73" t="s">
        <v>502</v>
      </c>
      <c r="C25" s="67">
        <v>4.32</v>
      </c>
      <c r="D25" s="67">
        <v>17</v>
      </c>
      <c r="E25" s="75" t="s">
        <v>538</v>
      </c>
      <c r="F25" s="79">
        <v>0</v>
      </c>
      <c r="G25" s="67">
        <v>2</v>
      </c>
      <c r="H25" s="67">
        <v>7</v>
      </c>
      <c r="I25" s="67"/>
      <c r="J25" s="67"/>
      <c r="K25" s="76" t="s">
        <v>369</v>
      </c>
      <c r="L25" s="67">
        <v>26</v>
      </c>
      <c r="M25" s="67">
        <v>202</v>
      </c>
      <c r="N25" s="67">
        <v>24</v>
      </c>
      <c r="O25" s="67">
        <v>3</v>
      </c>
      <c r="P25" s="67">
        <v>16</v>
      </c>
      <c r="Q25" s="22">
        <f t="shared" si="1"/>
        <v>90</v>
      </c>
    </row>
    <row r="26" spans="1:17" ht="15.75">
      <c r="A26" s="6" t="s">
        <v>30</v>
      </c>
      <c r="B26" s="3" t="s">
        <v>504</v>
      </c>
      <c r="C26" s="75" t="s">
        <v>523</v>
      </c>
      <c r="D26" s="84">
        <v>3</v>
      </c>
      <c r="E26" s="75" t="s">
        <v>539</v>
      </c>
      <c r="F26" s="79">
        <v>1</v>
      </c>
      <c r="G26" s="67">
        <v>0</v>
      </c>
      <c r="H26" s="67">
        <v>0</v>
      </c>
      <c r="I26" s="67"/>
      <c r="J26" s="67"/>
      <c r="K26" s="76" t="s">
        <v>365</v>
      </c>
      <c r="L26" s="67">
        <v>30</v>
      </c>
      <c r="M26" s="67">
        <v>176</v>
      </c>
      <c r="N26" s="67">
        <v>11</v>
      </c>
      <c r="O26" s="67">
        <v>5</v>
      </c>
      <c r="P26" s="67">
        <v>20</v>
      </c>
      <c r="Q26" s="22">
        <f t="shared" si="1"/>
        <v>65</v>
      </c>
    </row>
    <row r="27" spans="1:17" ht="15.75">
      <c r="A27" s="6" t="s">
        <v>19</v>
      </c>
      <c r="B27" s="73" t="s">
        <v>505</v>
      </c>
      <c r="C27" s="67">
        <v>4.51</v>
      </c>
      <c r="D27" s="67">
        <v>12</v>
      </c>
      <c r="E27" s="75" t="s">
        <v>532</v>
      </c>
      <c r="F27" s="79">
        <v>3</v>
      </c>
      <c r="G27" s="67">
        <v>11</v>
      </c>
      <c r="H27" s="67">
        <v>38</v>
      </c>
      <c r="I27" s="67"/>
      <c r="J27" s="67"/>
      <c r="K27" s="76" t="s">
        <v>447</v>
      </c>
      <c r="L27" s="67">
        <v>22</v>
      </c>
      <c r="M27" s="67">
        <v>179</v>
      </c>
      <c r="N27" s="67">
        <v>12</v>
      </c>
      <c r="O27" s="67">
        <v>8</v>
      </c>
      <c r="P27" s="67">
        <v>26</v>
      </c>
      <c r="Q27" s="22">
        <f t="shared" si="1"/>
        <v>113</v>
      </c>
    </row>
    <row r="28" spans="1:17" ht="15.75">
      <c r="A28" s="6" t="s">
        <v>20</v>
      </c>
      <c r="B28" s="73" t="s">
        <v>506</v>
      </c>
      <c r="C28" s="75" t="s">
        <v>521</v>
      </c>
      <c r="D28" s="84">
        <v>10</v>
      </c>
      <c r="E28" s="75" t="s">
        <v>533</v>
      </c>
      <c r="F28" s="79">
        <v>2</v>
      </c>
      <c r="G28" s="67">
        <v>8</v>
      </c>
      <c r="H28" s="67">
        <v>26</v>
      </c>
      <c r="I28" s="67"/>
      <c r="J28" s="67"/>
      <c r="K28" s="76" t="s">
        <v>397</v>
      </c>
      <c r="L28" s="67">
        <v>20</v>
      </c>
      <c r="M28" s="67">
        <v>182</v>
      </c>
      <c r="N28" s="67">
        <v>14</v>
      </c>
      <c r="O28" s="67">
        <v>9</v>
      </c>
      <c r="P28" s="67">
        <v>28</v>
      </c>
      <c r="Q28" s="22">
        <f t="shared" si="1"/>
        <v>100</v>
      </c>
    </row>
    <row r="29" spans="1:17" ht="15.75">
      <c r="A29" s="6" t="s">
        <v>21</v>
      </c>
      <c r="B29" s="51" t="s">
        <v>508</v>
      </c>
      <c r="C29" s="75" t="s">
        <v>524</v>
      </c>
      <c r="D29" s="84">
        <v>2</v>
      </c>
      <c r="E29" s="75" t="s">
        <v>534</v>
      </c>
      <c r="F29" s="79">
        <v>38</v>
      </c>
      <c r="G29" s="67">
        <v>0</v>
      </c>
      <c r="H29" s="67">
        <v>0</v>
      </c>
      <c r="I29" s="67"/>
      <c r="J29" s="67"/>
      <c r="K29" s="76" t="s">
        <v>366</v>
      </c>
      <c r="L29" s="67">
        <v>15</v>
      </c>
      <c r="M29" s="67">
        <v>200</v>
      </c>
      <c r="N29" s="67">
        <v>23</v>
      </c>
      <c r="O29" s="67">
        <v>11</v>
      </c>
      <c r="P29" s="67">
        <v>32</v>
      </c>
      <c r="Q29" s="22">
        <f t="shared" si="1"/>
        <v>110</v>
      </c>
    </row>
    <row r="30" spans="1:17" ht="15.75">
      <c r="A30" s="6" t="s">
        <v>31</v>
      </c>
      <c r="B30" s="73" t="s">
        <v>510</v>
      </c>
      <c r="C30" s="67">
        <v>5.22</v>
      </c>
      <c r="D30" s="67">
        <v>6</v>
      </c>
      <c r="E30" s="75" t="s">
        <v>536</v>
      </c>
      <c r="F30" s="79">
        <v>26</v>
      </c>
      <c r="G30" s="67">
        <v>0</v>
      </c>
      <c r="H30" s="67">
        <v>0</v>
      </c>
      <c r="I30" s="67"/>
      <c r="J30" s="67"/>
      <c r="K30" s="67">
        <v>19</v>
      </c>
      <c r="L30" s="67">
        <v>15</v>
      </c>
      <c r="M30" s="67">
        <v>192</v>
      </c>
      <c r="N30" s="67">
        <v>19</v>
      </c>
      <c r="O30" s="67">
        <v>3</v>
      </c>
      <c r="P30" s="67">
        <v>16</v>
      </c>
      <c r="Q30" s="22">
        <f t="shared" si="1"/>
        <v>82</v>
      </c>
    </row>
    <row r="31" spans="1:17" ht="15.75">
      <c r="A31" s="2" t="s">
        <v>15</v>
      </c>
      <c r="B31" s="2"/>
      <c r="C31" s="2" t="s">
        <v>733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</sheetData>
  <sheetProtection/>
  <mergeCells count="11">
    <mergeCell ref="K2:L3"/>
    <mergeCell ref="M2:N3"/>
    <mergeCell ref="O2:P3"/>
    <mergeCell ref="Q2:Q4"/>
    <mergeCell ref="A1:P1"/>
    <mergeCell ref="A2:A4"/>
    <mergeCell ref="B2:B4"/>
    <mergeCell ref="C2:D3"/>
    <mergeCell ref="E2:F3"/>
    <mergeCell ref="G2:H3"/>
    <mergeCell ref="I2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">
      <selection activeCell="A1" sqref="A1:Q29"/>
    </sheetView>
  </sheetViews>
  <sheetFormatPr defaultColWidth="9.140625" defaultRowHeight="15"/>
  <sheetData>
    <row r="1" spans="1:17" ht="18.75">
      <c r="A1" s="104" t="s">
        <v>35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2"/>
    </row>
    <row r="2" spans="1:17" ht="15">
      <c r="A2" s="111" t="s">
        <v>1</v>
      </c>
      <c r="B2" s="101" t="s">
        <v>0</v>
      </c>
      <c r="C2" s="105" t="s">
        <v>6</v>
      </c>
      <c r="D2" s="106"/>
      <c r="E2" s="109" t="s">
        <v>9</v>
      </c>
      <c r="F2" s="110"/>
      <c r="G2" s="117" t="s">
        <v>10</v>
      </c>
      <c r="H2" s="118"/>
      <c r="I2" s="109" t="s">
        <v>11</v>
      </c>
      <c r="J2" s="110"/>
      <c r="K2" s="109" t="s">
        <v>12</v>
      </c>
      <c r="L2" s="110"/>
      <c r="M2" s="109" t="s">
        <v>14</v>
      </c>
      <c r="N2" s="110"/>
      <c r="O2" s="105" t="s">
        <v>18</v>
      </c>
      <c r="P2" s="121"/>
      <c r="Q2" s="114" t="s">
        <v>16</v>
      </c>
    </row>
    <row r="3" spans="1:17" ht="15.75" thickBot="1">
      <c r="A3" s="112"/>
      <c r="B3" s="102"/>
      <c r="C3" s="107"/>
      <c r="D3" s="108"/>
      <c r="E3" s="110"/>
      <c r="F3" s="110"/>
      <c r="G3" s="119"/>
      <c r="H3" s="120"/>
      <c r="I3" s="110"/>
      <c r="J3" s="110"/>
      <c r="K3" s="110"/>
      <c r="L3" s="110"/>
      <c r="M3" s="110"/>
      <c r="N3" s="110"/>
      <c r="O3" s="122"/>
      <c r="P3" s="123"/>
      <c r="Q3" s="115"/>
    </row>
    <row r="4" spans="1:17" ht="15.75">
      <c r="A4" s="113"/>
      <c r="B4" s="103"/>
      <c r="C4" s="13" t="s">
        <v>7</v>
      </c>
      <c r="D4" s="13" t="s">
        <v>8</v>
      </c>
      <c r="E4" s="13" t="s">
        <v>7</v>
      </c>
      <c r="F4" s="13" t="s">
        <v>8</v>
      </c>
      <c r="G4" s="13" t="s">
        <v>7</v>
      </c>
      <c r="H4" s="13" t="s">
        <v>8</v>
      </c>
      <c r="I4" s="13" t="s">
        <v>7</v>
      </c>
      <c r="J4" s="13" t="s">
        <v>8</v>
      </c>
      <c r="K4" s="13" t="s">
        <v>7</v>
      </c>
      <c r="L4" s="13" t="s">
        <v>8</v>
      </c>
      <c r="M4" s="13" t="s">
        <v>7</v>
      </c>
      <c r="N4" s="13" t="s">
        <v>13</v>
      </c>
      <c r="O4" s="13" t="s">
        <v>7</v>
      </c>
      <c r="P4" s="13" t="s">
        <v>13</v>
      </c>
      <c r="Q4" s="116"/>
    </row>
    <row r="5" spans="1:17" ht="15.75">
      <c r="A5" s="1" t="s">
        <v>2</v>
      </c>
      <c r="B5" s="1"/>
      <c r="C5" s="4"/>
      <c r="D5" s="4"/>
      <c r="E5" s="5"/>
      <c r="F5" s="21"/>
      <c r="G5" s="5"/>
      <c r="H5" s="21"/>
      <c r="I5" s="21"/>
      <c r="J5" s="21"/>
      <c r="K5" s="21"/>
      <c r="L5" s="21"/>
      <c r="M5" s="21"/>
      <c r="N5" s="5"/>
      <c r="O5" s="18"/>
      <c r="P5" s="18"/>
      <c r="Q5" s="22">
        <f>P5+N5+L5+J5+H5+F5+D5</f>
        <v>0</v>
      </c>
    </row>
    <row r="6" spans="1:17" ht="15.75">
      <c r="A6" s="1" t="s">
        <v>3</v>
      </c>
      <c r="B6" s="1"/>
      <c r="C6" s="4"/>
      <c r="D6" s="4"/>
      <c r="E6" s="5"/>
      <c r="F6" s="5"/>
      <c r="G6" s="9"/>
      <c r="H6" s="11"/>
      <c r="I6" s="5"/>
      <c r="J6" s="5"/>
      <c r="K6" s="5"/>
      <c r="L6" s="5"/>
      <c r="M6" s="5"/>
      <c r="N6" s="5"/>
      <c r="O6" s="18"/>
      <c r="P6" s="18"/>
      <c r="Q6" s="22">
        <f aca="true" t="shared" si="0" ref="Q6:Q28">P6+N6+L6+J6+H6+F6+D6</f>
        <v>0</v>
      </c>
    </row>
    <row r="7" spans="1:17" ht="15.75">
      <c r="A7" s="1" t="s">
        <v>4</v>
      </c>
      <c r="B7" s="1"/>
      <c r="C7" s="4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18"/>
      <c r="P7" s="18"/>
      <c r="Q7" s="22">
        <f t="shared" si="0"/>
        <v>0</v>
      </c>
    </row>
    <row r="8" spans="1:17" ht="15.75">
      <c r="A8" s="7" t="s">
        <v>19</v>
      </c>
      <c r="B8" s="10"/>
      <c r="C8" s="8"/>
      <c r="D8" s="8"/>
      <c r="E8" s="9"/>
      <c r="F8" s="9"/>
      <c r="G8" s="9"/>
      <c r="H8" s="9"/>
      <c r="I8" s="9"/>
      <c r="J8" s="9"/>
      <c r="K8" s="9"/>
      <c r="L8" s="9"/>
      <c r="M8" s="9"/>
      <c r="N8" s="5"/>
      <c r="O8" s="18"/>
      <c r="P8" s="18"/>
      <c r="Q8" s="22">
        <f t="shared" si="0"/>
        <v>0</v>
      </c>
    </row>
    <row r="9" spans="1:17" ht="15.75">
      <c r="A9" s="6" t="s">
        <v>20</v>
      </c>
      <c r="B9" s="3"/>
      <c r="C9" s="4"/>
      <c r="D9" s="4"/>
      <c r="E9" s="5"/>
      <c r="F9" s="5"/>
      <c r="G9" s="5"/>
      <c r="H9" s="5"/>
      <c r="I9" s="5"/>
      <c r="J9" s="5"/>
      <c r="K9" s="5"/>
      <c r="L9" s="5"/>
      <c r="M9" s="5"/>
      <c r="N9" s="5"/>
      <c r="O9" s="18"/>
      <c r="P9" s="18"/>
      <c r="Q9" s="22">
        <f t="shared" si="0"/>
        <v>0</v>
      </c>
    </row>
    <row r="10" spans="1:17" ht="15.75">
      <c r="A10" s="6" t="s">
        <v>21</v>
      </c>
      <c r="B10" s="3"/>
      <c r="C10" s="4"/>
      <c r="D10" s="4"/>
      <c r="E10" s="5"/>
      <c r="F10" s="5"/>
      <c r="G10" s="5"/>
      <c r="H10" s="5"/>
      <c r="I10" s="5"/>
      <c r="J10" s="5"/>
      <c r="K10" s="5"/>
      <c r="L10" s="5"/>
      <c r="M10" s="5"/>
      <c r="N10" s="5"/>
      <c r="O10" s="18"/>
      <c r="P10" s="18"/>
      <c r="Q10" s="22">
        <f t="shared" si="0"/>
        <v>0</v>
      </c>
    </row>
    <row r="11" spans="1:17" ht="15.75">
      <c r="A11" s="14"/>
      <c r="B11" s="19" t="s">
        <v>17</v>
      </c>
      <c r="C11" s="15"/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7"/>
      <c r="P11" s="17"/>
      <c r="Q11" s="22">
        <f>SUM(Q5:Q10)</f>
        <v>0</v>
      </c>
    </row>
    <row r="12" spans="1:17" ht="15.75">
      <c r="A12" s="1" t="s">
        <v>5</v>
      </c>
      <c r="B12" s="20"/>
      <c r="C12" s="4"/>
      <c r="D12" s="4"/>
      <c r="E12" s="5"/>
      <c r="F12" s="5"/>
      <c r="G12" s="5"/>
      <c r="H12" s="5"/>
      <c r="I12" s="5"/>
      <c r="J12" s="5"/>
      <c r="K12" s="5"/>
      <c r="L12" s="5"/>
      <c r="M12" s="5"/>
      <c r="N12" s="5"/>
      <c r="O12" s="18"/>
      <c r="P12" s="18"/>
      <c r="Q12" s="22">
        <f t="shared" si="0"/>
        <v>0</v>
      </c>
    </row>
    <row r="13" spans="1:17" ht="15.75">
      <c r="A13" s="1" t="s">
        <v>22</v>
      </c>
      <c r="B13" s="20"/>
      <c r="C13" s="4"/>
      <c r="D13" s="4"/>
      <c r="E13" s="5"/>
      <c r="F13" s="5"/>
      <c r="G13" s="5"/>
      <c r="H13" s="5"/>
      <c r="I13" s="5"/>
      <c r="J13" s="5"/>
      <c r="K13" s="5"/>
      <c r="L13" s="5"/>
      <c r="M13" s="5"/>
      <c r="N13" s="5"/>
      <c r="O13" s="18"/>
      <c r="P13" s="18"/>
      <c r="Q13" s="22">
        <f t="shared" si="0"/>
        <v>0</v>
      </c>
    </row>
    <row r="14" spans="1:17" ht="15.75">
      <c r="A14" s="1" t="s">
        <v>23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22">
        <f t="shared" si="0"/>
        <v>0</v>
      </c>
    </row>
    <row r="15" spans="1:17" ht="15.75">
      <c r="A15" s="1" t="s">
        <v>24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22">
        <f t="shared" si="0"/>
        <v>0</v>
      </c>
    </row>
    <row r="16" spans="1:17" ht="15.75">
      <c r="A16" s="1" t="s">
        <v>25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22">
        <f t="shared" si="0"/>
        <v>0</v>
      </c>
    </row>
    <row r="17" spans="1:17" ht="15.75">
      <c r="A17" s="1" t="s">
        <v>26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22">
        <f t="shared" si="0"/>
        <v>0</v>
      </c>
    </row>
    <row r="18" spans="1:17" ht="15.75">
      <c r="A18" s="1" t="s">
        <v>27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22">
        <f t="shared" si="0"/>
        <v>0</v>
      </c>
    </row>
    <row r="19" spans="1:17" ht="15.75">
      <c r="A19" s="6" t="s">
        <v>28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22">
        <f t="shared" si="0"/>
        <v>0</v>
      </c>
    </row>
    <row r="20" spans="1:17" ht="15.75">
      <c r="A20" s="6" t="s">
        <v>29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22">
        <f t="shared" si="0"/>
        <v>0</v>
      </c>
    </row>
    <row r="21" spans="1:17" ht="15.75">
      <c r="A21" s="6" t="s">
        <v>30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22">
        <f t="shared" si="0"/>
        <v>0</v>
      </c>
    </row>
    <row r="22" spans="1:17" ht="15.75">
      <c r="A22" s="6" t="s">
        <v>19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22">
        <f t="shared" si="0"/>
        <v>0</v>
      </c>
    </row>
    <row r="23" spans="1:17" ht="15.75">
      <c r="A23" s="6" t="s">
        <v>20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22">
        <f t="shared" si="0"/>
        <v>0</v>
      </c>
    </row>
    <row r="24" spans="1:17" ht="15.75">
      <c r="A24" s="6" t="s">
        <v>21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22">
        <f t="shared" si="0"/>
        <v>0</v>
      </c>
    </row>
    <row r="25" spans="1:17" ht="15.75">
      <c r="A25" s="6" t="s">
        <v>31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22">
        <f t="shared" si="0"/>
        <v>0</v>
      </c>
    </row>
    <row r="26" spans="1:17" ht="15.75">
      <c r="A26" s="6" t="s">
        <v>32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22">
        <f t="shared" si="0"/>
        <v>0</v>
      </c>
    </row>
    <row r="27" spans="1:17" ht="15.75">
      <c r="A27" s="6" t="s">
        <v>33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22">
        <f t="shared" si="0"/>
        <v>0</v>
      </c>
    </row>
    <row r="28" spans="1:17" ht="15.75">
      <c r="A28" s="6" t="s">
        <v>34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22">
        <f t="shared" si="0"/>
        <v>0</v>
      </c>
    </row>
    <row r="29" spans="1:17" ht="15.75">
      <c r="A29" s="2" t="s">
        <v>15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</sheetData>
  <sheetProtection/>
  <mergeCells count="11">
    <mergeCell ref="K2:L3"/>
    <mergeCell ref="M2:N3"/>
    <mergeCell ref="O2:P3"/>
    <mergeCell ref="Q2:Q4"/>
    <mergeCell ref="A1:P1"/>
    <mergeCell ref="A2:A4"/>
    <mergeCell ref="B2:B4"/>
    <mergeCell ref="C2:D3"/>
    <mergeCell ref="E2:F3"/>
    <mergeCell ref="G2:H3"/>
    <mergeCell ref="I2:J3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A1" sqref="A1:P1"/>
    </sheetView>
  </sheetViews>
  <sheetFormatPr defaultColWidth="9.140625" defaultRowHeight="15"/>
  <cols>
    <col min="2" max="2" width="33.00390625" style="0" customWidth="1"/>
  </cols>
  <sheetData>
    <row r="1" spans="1:17" ht="18.75">
      <c r="A1" s="104" t="s">
        <v>774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2"/>
    </row>
    <row r="2" spans="1:17" ht="15">
      <c r="A2" s="111" t="s">
        <v>1</v>
      </c>
      <c r="B2" s="101" t="s">
        <v>0</v>
      </c>
      <c r="C2" s="105" t="s">
        <v>6</v>
      </c>
      <c r="D2" s="106"/>
      <c r="E2" s="109" t="s">
        <v>9</v>
      </c>
      <c r="F2" s="110"/>
      <c r="G2" s="117" t="s">
        <v>10</v>
      </c>
      <c r="H2" s="118"/>
      <c r="I2" s="109" t="s">
        <v>11</v>
      </c>
      <c r="J2" s="110"/>
      <c r="K2" s="109" t="s">
        <v>12</v>
      </c>
      <c r="L2" s="110"/>
      <c r="M2" s="109" t="s">
        <v>14</v>
      </c>
      <c r="N2" s="110"/>
      <c r="O2" s="105" t="s">
        <v>18</v>
      </c>
      <c r="P2" s="121"/>
      <c r="Q2" s="114" t="s">
        <v>16</v>
      </c>
    </row>
    <row r="3" spans="1:17" ht="15.75" thickBot="1">
      <c r="A3" s="112"/>
      <c r="B3" s="102"/>
      <c r="C3" s="107"/>
      <c r="D3" s="108"/>
      <c r="E3" s="110"/>
      <c r="F3" s="110"/>
      <c r="G3" s="119"/>
      <c r="H3" s="120"/>
      <c r="I3" s="110"/>
      <c r="J3" s="110"/>
      <c r="K3" s="110"/>
      <c r="L3" s="110"/>
      <c r="M3" s="110"/>
      <c r="N3" s="110"/>
      <c r="O3" s="122"/>
      <c r="P3" s="123"/>
      <c r="Q3" s="115"/>
    </row>
    <row r="4" spans="1:17" ht="15.75">
      <c r="A4" s="113"/>
      <c r="B4" s="103"/>
      <c r="C4" s="13" t="s">
        <v>7</v>
      </c>
      <c r="D4" s="13" t="s">
        <v>8</v>
      </c>
      <c r="E4" s="13" t="s">
        <v>7</v>
      </c>
      <c r="F4" s="13" t="s">
        <v>8</v>
      </c>
      <c r="G4" s="13" t="s">
        <v>7</v>
      </c>
      <c r="H4" s="13" t="s">
        <v>8</v>
      </c>
      <c r="I4" s="13" t="s">
        <v>7</v>
      </c>
      <c r="J4" s="13" t="s">
        <v>8</v>
      </c>
      <c r="K4" s="13" t="s">
        <v>7</v>
      </c>
      <c r="L4" s="13" t="s">
        <v>8</v>
      </c>
      <c r="M4" s="13" t="s">
        <v>7</v>
      </c>
      <c r="N4" s="13" t="s">
        <v>13</v>
      </c>
      <c r="O4" s="13" t="s">
        <v>7</v>
      </c>
      <c r="P4" s="13" t="s">
        <v>13</v>
      </c>
      <c r="Q4" s="116"/>
    </row>
    <row r="5" spans="1:17" ht="15.75">
      <c r="A5" s="1" t="s">
        <v>2</v>
      </c>
      <c r="B5" s="44" t="s">
        <v>152</v>
      </c>
      <c r="C5" s="124">
        <v>7.26</v>
      </c>
      <c r="D5" s="3">
        <v>0</v>
      </c>
      <c r="E5" s="129">
        <v>10</v>
      </c>
      <c r="F5" s="3">
        <v>31</v>
      </c>
      <c r="G5" s="3"/>
      <c r="H5" s="3"/>
      <c r="I5" s="3">
        <v>7</v>
      </c>
      <c r="J5" s="3">
        <v>5</v>
      </c>
      <c r="K5" s="3">
        <v>20</v>
      </c>
      <c r="L5" s="3">
        <v>17</v>
      </c>
      <c r="M5" s="3">
        <v>165</v>
      </c>
      <c r="N5" s="3">
        <v>20</v>
      </c>
      <c r="O5" s="3">
        <v>6</v>
      </c>
      <c r="P5" s="3"/>
      <c r="Q5" s="22">
        <f aca="true" t="shared" si="0" ref="Q5:Q10">P5+N5+L5+J5+H5+F5+D5</f>
        <v>73</v>
      </c>
    </row>
    <row r="6" spans="1:17" ht="15.75">
      <c r="A6" s="1" t="s">
        <v>3</v>
      </c>
      <c r="B6" s="44" t="s">
        <v>150</v>
      </c>
      <c r="C6" s="124">
        <v>7.32</v>
      </c>
      <c r="D6" s="3">
        <v>0</v>
      </c>
      <c r="E6" s="129">
        <v>10</v>
      </c>
      <c r="F6" s="3">
        <v>31</v>
      </c>
      <c r="G6" s="3"/>
      <c r="H6" s="3"/>
      <c r="I6" s="3">
        <v>5</v>
      </c>
      <c r="J6" s="3">
        <v>3</v>
      </c>
      <c r="K6" s="3">
        <v>18</v>
      </c>
      <c r="L6" s="3">
        <v>15</v>
      </c>
      <c r="M6" s="3">
        <v>163</v>
      </c>
      <c r="N6" s="3">
        <v>19</v>
      </c>
      <c r="O6" s="3">
        <v>2</v>
      </c>
      <c r="P6" s="3"/>
      <c r="Q6" s="22">
        <f t="shared" si="0"/>
        <v>68</v>
      </c>
    </row>
    <row r="7" spans="1:17" ht="15.75">
      <c r="A7" s="1" t="s">
        <v>4</v>
      </c>
      <c r="B7" s="44" t="s">
        <v>153</v>
      </c>
      <c r="C7" s="124">
        <v>7.05</v>
      </c>
      <c r="D7" s="3">
        <v>0</v>
      </c>
      <c r="E7" s="129">
        <v>10.4</v>
      </c>
      <c r="F7" s="3">
        <v>23</v>
      </c>
      <c r="G7" s="3"/>
      <c r="H7" s="3"/>
      <c r="I7" s="3">
        <v>6</v>
      </c>
      <c r="J7" s="3">
        <v>4</v>
      </c>
      <c r="K7" s="3">
        <v>20</v>
      </c>
      <c r="L7" s="3">
        <v>17</v>
      </c>
      <c r="M7" s="3">
        <v>167</v>
      </c>
      <c r="N7" s="3">
        <v>21</v>
      </c>
      <c r="O7" s="3">
        <v>4</v>
      </c>
      <c r="P7" s="3"/>
      <c r="Q7" s="22">
        <f t="shared" si="0"/>
        <v>65</v>
      </c>
    </row>
    <row r="8" spans="1:17" ht="15.75">
      <c r="A8" s="7" t="s">
        <v>19</v>
      </c>
      <c r="B8" s="44" t="s">
        <v>155</v>
      </c>
      <c r="C8" s="124">
        <v>4.05</v>
      </c>
      <c r="D8" s="3">
        <v>24</v>
      </c>
      <c r="E8" s="129">
        <v>8.6</v>
      </c>
      <c r="F8" s="3">
        <v>44</v>
      </c>
      <c r="G8" s="3">
        <v>12</v>
      </c>
      <c r="H8" s="3">
        <v>38</v>
      </c>
      <c r="I8" s="3"/>
      <c r="J8" s="3"/>
      <c r="K8" s="3">
        <v>23</v>
      </c>
      <c r="L8" s="3">
        <v>18</v>
      </c>
      <c r="M8" s="3">
        <v>205</v>
      </c>
      <c r="N8" s="3">
        <v>23</v>
      </c>
      <c r="O8" s="3">
        <v>5</v>
      </c>
      <c r="P8" s="3"/>
      <c r="Q8" s="22">
        <f t="shared" si="0"/>
        <v>147</v>
      </c>
    </row>
    <row r="9" spans="1:17" ht="15.75">
      <c r="A9" s="6" t="s">
        <v>20</v>
      </c>
      <c r="B9" s="46" t="s">
        <v>159</v>
      </c>
      <c r="C9" s="124">
        <v>5.06</v>
      </c>
      <c r="D9" s="3">
        <v>7</v>
      </c>
      <c r="E9" s="129">
        <v>8.9</v>
      </c>
      <c r="F9" s="3">
        <v>36</v>
      </c>
      <c r="G9" s="3">
        <v>10</v>
      </c>
      <c r="H9" s="3">
        <v>28</v>
      </c>
      <c r="I9" s="3"/>
      <c r="J9" s="3"/>
      <c r="K9" s="3">
        <v>23</v>
      </c>
      <c r="L9" s="3">
        <v>18</v>
      </c>
      <c r="M9" s="3">
        <v>195</v>
      </c>
      <c r="N9" s="3">
        <v>18</v>
      </c>
      <c r="O9" s="3">
        <v>3</v>
      </c>
      <c r="P9" s="3"/>
      <c r="Q9" s="22">
        <f t="shared" si="0"/>
        <v>107</v>
      </c>
    </row>
    <row r="10" spans="1:17" ht="15.75">
      <c r="A10" s="6" t="s">
        <v>21</v>
      </c>
      <c r="B10" s="46" t="s">
        <v>160</v>
      </c>
      <c r="C10" s="124">
        <v>5.26</v>
      </c>
      <c r="D10" s="3">
        <v>3</v>
      </c>
      <c r="E10" s="129">
        <v>9.3</v>
      </c>
      <c r="F10" s="3">
        <v>28</v>
      </c>
      <c r="G10" s="3">
        <v>6</v>
      </c>
      <c r="H10" s="3">
        <v>20</v>
      </c>
      <c r="I10" s="3"/>
      <c r="J10" s="3"/>
      <c r="K10" s="3">
        <v>20</v>
      </c>
      <c r="L10" s="3">
        <v>15</v>
      </c>
      <c r="M10" s="3">
        <v>220</v>
      </c>
      <c r="N10" s="3">
        <v>35</v>
      </c>
      <c r="O10" s="3">
        <v>0</v>
      </c>
      <c r="P10" s="3"/>
      <c r="Q10" s="22">
        <f t="shared" si="0"/>
        <v>101</v>
      </c>
    </row>
    <row r="11" spans="1:17" ht="15.75">
      <c r="A11" s="14"/>
      <c r="B11" s="19" t="s">
        <v>17</v>
      </c>
      <c r="C11" s="15"/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7"/>
      <c r="P11" s="17"/>
      <c r="Q11" s="22">
        <f>SUM(Q5:Q10)</f>
        <v>561</v>
      </c>
    </row>
    <row r="12" spans="1:17" ht="15.75">
      <c r="A12" s="1" t="s">
        <v>5</v>
      </c>
      <c r="B12" s="44" t="s">
        <v>148</v>
      </c>
      <c r="C12" s="97">
        <v>7.13</v>
      </c>
      <c r="D12" s="4">
        <v>0</v>
      </c>
      <c r="E12" s="128">
        <v>10.5</v>
      </c>
      <c r="F12" s="5" t="s">
        <v>413</v>
      </c>
      <c r="G12" s="5"/>
      <c r="H12" s="5"/>
      <c r="I12" s="5" t="s">
        <v>271</v>
      </c>
      <c r="J12" s="5" t="s">
        <v>268</v>
      </c>
      <c r="K12" s="5" t="s">
        <v>359</v>
      </c>
      <c r="L12" s="5" t="s">
        <v>360</v>
      </c>
      <c r="M12" s="5" t="s">
        <v>579</v>
      </c>
      <c r="N12" s="5" t="s">
        <v>359</v>
      </c>
      <c r="O12" s="18" t="s">
        <v>272</v>
      </c>
      <c r="P12" s="18"/>
      <c r="Q12" s="22">
        <f aca="true" t="shared" si="1" ref="Q12:Q27">P12+N12+L12+J12+H12+F12+D12</f>
        <v>64</v>
      </c>
    </row>
    <row r="13" spans="1:17" ht="15.75">
      <c r="A13" s="1" t="s">
        <v>22</v>
      </c>
      <c r="B13" s="44" t="s">
        <v>149</v>
      </c>
      <c r="C13" s="97">
        <v>8.03</v>
      </c>
      <c r="D13" s="4">
        <v>0</v>
      </c>
      <c r="E13" s="128">
        <v>10.8</v>
      </c>
      <c r="F13" s="5" t="s">
        <v>358</v>
      </c>
      <c r="G13" s="5"/>
      <c r="H13" s="5"/>
      <c r="I13" s="5" t="s">
        <v>268</v>
      </c>
      <c r="J13" s="5" t="s">
        <v>356</v>
      </c>
      <c r="K13" s="5" t="s">
        <v>366</v>
      </c>
      <c r="L13" s="5" t="s">
        <v>265</v>
      </c>
      <c r="M13" s="5" t="s">
        <v>581</v>
      </c>
      <c r="N13" s="5" t="s">
        <v>362</v>
      </c>
      <c r="O13" s="18" t="s">
        <v>356</v>
      </c>
      <c r="P13" s="18"/>
      <c r="Q13" s="22">
        <f t="shared" si="1"/>
        <v>60</v>
      </c>
    </row>
    <row r="14" spans="1:17" ht="15.75">
      <c r="A14" s="1" t="s">
        <v>23</v>
      </c>
      <c r="B14" s="44" t="s">
        <v>769</v>
      </c>
      <c r="C14" s="124">
        <v>9</v>
      </c>
      <c r="D14" s="3">
        <v>0</v>
      </c>
      <c r="E14" s="129">
        <v>11</v>
      </c>
      <c r="F14" s="3">
        <v>16</v>
      </c>
      <c r="G14" s="3"/>
      <c r="H14" s="3"/>
      <c r="I14" s="3">
        <v>3</v>
      </c>
      <c r="J14" s="3">
        <v>1</v>
      </c>
      <c r="K14" s="3">
        <v>12</v>
      </c>
      <c r="L14" s="3">
        <v>9</v>
      </c>
      <c r="M14" s="3">
        <v>150</v>
      </c>
      <c r="N14" s="3">
        <v>13</v>
      </c>
      <c r="O14" s="3">
        <v>0</v>
      </c>
      <c r="P14" s="3"/>
      <c r="Q14" s="22">
        <f t="shared" si="1"/>
        <v>39</v>
      </c>
    </row>
    <row r="15" spans="1:17" ht="15.75">
      <c r="A15" s="1" t="s">
        <v>24</v>
      </c>
      <c r="B15" s="44" t="s">
        <v>151</v>
      </c>
      <c r="C15" s="124">
        <v>8</v>
      </c>
      <c r="D15" s="3">
        <v>0</v>
      </c>
      <c r="E15" s="129">
        <v>10.5</v>
      </c>
      <c r="F15" s="3">
        <v>21</v>
      </c>
      <c r="G15" s="3"/>
      <c r="H15" s="3"/>
      <c r="I15" s="3">
        <v>5</v>
      </c>
      <c r="J15" s="3">
        <v>3</v>
      </c>
      <c r="K15" s="3">
        <v>16</v>
      </c>
      <c r="L15" s="3">
        <v>13</v>
      </c>
      <c r="M15" s="3">
        <v>160</v>
      </c>
      <c r="N15" s="3">
        <v>18</v>
      </c>
      <c r="O15" s="3">
        <v>0</v>
      </c>
      <c r="P15" s="3"/>
      <c r="Q15" s="22">
        <f t="shared" si="1"/>
        <v>55</v>
      </c>
    </row>
    <row r="16" spans="1:17" ht="15.75">
      <c r="A16" s="1" t="s">
        <v>25</v>
      </c>
      <c r="B16" s="45" t="s">
        <v>154</v>
      </c>
      <c r="C16" s="124">
        <v>7.12</v>
      </c>
      <c r="D16" s="3">
        <v>0</v>
      </c>
      <c r="E16" s="129">
        <v>10.6</v>
      </c>
      <c r="F16" s="3">
        <v>20</v>
      </c>
      <c r="G16" s="3"/>
      <c r="H16" s="3"/>
      <c r="I16" s="3">
        <v>6</v>
      </c>
      <c r="J16" s="3">
        <v>4</v>
      </c>
      <c r="K16" s="3">
        <v>19</v>
      </c>
      <c r="L16" s="3">
        <v>16</v>
      </c>
      <c r="M16" s="3">
        <v>160</v>
      </c>
      <c r="N16" s="3">
        <v>18</v>
      </c>
      <c r="O16" s="3">
        <v>3</v>
      </c>
      <c r="P16" s="3"/>
      <c r="Q16" s="22">
        <f t="shared" si="1"/>
        <v>58</v>
      </c>
    </row>
    <row r="17" spans="1:17" ht="15.75">
      <c r="A17" s="1" t="s">
        <v>26</v>
      </c>
      <c r="B17" s="46" t="s">
        <v>164</v>
      </c>
      <c r="C17" s="124">
        <v>6.12</v>
      </c>
      <c r="D17" s="3">
        <v>0</v>
      </c>
      <c r="E17" s="129">
        <v>9.2</v>
      </c>
      <c r="F17" s="3">
        <v>30</v>
      </c>
      <c r="G17" s="3">
        <v>0</v>
      </c>
      <c r="H17" s="3">
        <v>0</v>
      </c>
      <c r="I17" s="3"/>
      <c r="J17" s="3"/>
      <c r="K17" s="3">
        <v>16</v>
      </c>
      <c r="L17" s="3">
        <v>11</v>
      </c>
      <c r="M17" s="3">
        <v>160</v>
      </c>
      <c r="N17" s="3">
        <v>5</v>
      </c>
      <c r="O17" s="3">
        <v>0</v>
      </c>
      <c r="P17" s="3"/>
      <c r="Q17" s="22">
        <f t="shared" si="1"/>
        <v>46</v>
      </c>
    </row>
    <row r="18" spans="1:17" ht="15.75">
      <c r="A18" s="1" t="s">
        <v>27</v>
      </c>
      <c r="B18" s="44" t="s">
        <v>156</v>
      </c>
      <c r="C18" s="124">
        <v>5.12</v>
      </c>
      <c r="D18" s="3">
        <v>6</v>
      </c>
      <c r="E18" s="129">
        <v>9.2</v>
      </c>
      <c r="F18" s="3">
        <v>30</v>
      </c>
      <c r="G18" s="3">
        <v>1</v>
      </c>
      <c r="H18" s="3">
        <v>1</v>
      </c>
      <c r="I18" s="3"/>
      <c r="J18" s="3"/>
      <c r="K18" s="3">
        <v>20</v>
      </c>
      <c r="L18" s="3">
        <v>15</v>
      </c>
      <c r="M18" s="3">
        <v>180</v>
      </c>
      <c r="N18" s="3">
        <v>11</v>
      </c>
      <c r="O18" s="3">
        <v>0</v>
      </c>
      <c r="P18" s="3"/>
      <c r="Q18" s="22">
        <f t="shared" si="1"/>
        <v>63</v>
      </c>
    </row>
    <row r="19" spans="1:17" ht="15.75">
      <c r="A19" s="1"/>
      <c r="B19" s="44" t="s">
        <v>157</v>
      </c>
      <c r="C19" s="124">
        <v>6.01</v>
      </c>
      <c r="D19" s="3">
        <v>0</v>
      </c>
      <c r="E19" s="129">
        <v>9.2</v>
      </c>
      <c r="F19" s="3">
        <v>30</v>
      </c>
      <c r="G19" s="3">
        <v>6</v>
      </c>
      <c r="H19" s="3">
        <v>20</v>
      </c>
      <c r="I19" s="3"/>
      <c r="J19" s="3"/>
      <c r="K19" s="3">
        <v>20</v>
      </c>
      <c r="L19" s="3">
        <v>15</v>
      </c>
      <c r="M19" s="3">
        <v>210</v>
      </c>
      <c r="N19" s="3">
        <v>25</v>
      </c>
      <c r="O19" s="3">
        <v>2</v>
      </c>
      <c r="P19" s="3"/>
      <c r="Q19" s="22">
        <f t="shared" si="1"/>
        <v>90</v>
      </c>
    </row>
    <row r="20" spans="1:17" ht="15.75">
      <c r="A20" s="6" t="s">
        <v>28</v>
      </c>
      <c r="B20" s="44" t="s">
        <v>770</v>
      </c>
      <c r="C20" s="124">
        <v>5.14</v>
      </c>
      <c r="D20" s="3">
        <v>5</v>
      </c>
      <c r="E20" s="129">
        <v>7.9</v>
      </c>
      <c r="F20" s="3">
        <v>26</v>
      </c>
      <c r="G20" s="3">
        <v>7</v>
      </c>
      <c r="H20" s="3">
        <v>22</v>
      </c>
      <c r="I20" s="3"/>
      <c r="J20" s="3"/>
      <c r="K20" s="3">
        <v>21</v>
      </c>
      <c r="L20" s="3">
        <v>16</v>
      </c>
      <c r="M20" s="3">
        <v>185</v>
      </c>
      <c r="N20" s="3">
        <v>13</v>
      </c>
      <c r="O20" s="3">
        <v>0</v>
      </c>
      <c r="P20" s="3"/>
      <c r="Q20" s="22">
        <f t="shared" si="1"/>
        <v>82</v>
      </c>
    </row>
    <row r="21" spans="1:17" ht="15.75">
      <c r="A21" s="6" t="s">
        <v>29</v>
      </c>
      <c r="B21" s="46" t="s">
        <v>158</v>
      </c>
      <c r="C21" s="124">
        <v>5.21</v>
      </c>
      <c r="D21" s="3">
        <v>4</v>
      </c>
      <c r="E21" s="129">
        <v>9.9</v>
      </c>
      <c r="F21" s="3">
        <v>16</v>
      </c>
      <c r="G21" s="3">
        <v>6</v>
      </c>
      <c r="H21" s="3">
        <v>20</v>
      </c>
      <c r="I21" s="3"/>
      <c r="J21" s="3"/>
      <c r="K21" s="3">
        <v>22</v>
      </c>
      <c r="L21" s="3">
        <v>17</v>
      </c>
      <c r="M21" s="3">
        <v>195</v>
      </c>
      <c r="N21" s="3">
        <v>18</v>
      </c>
      <c r="O21" s="3">
        <v>0</v>
      </c>
      <c r="P21" s="3"/>
      <c r="Q21" s="22">
        <f t="shared" si="1"/>
        <v>75</v>
      </c>
    </row>
    <row r="22" spans="1:17" ht="15.75">
      <c r="A22" s="6" t="s">
        <v>30</v>
      </c>
      <c r="B22" s="47" t="s">
        <v>771</v>
      </c>
      <c r="C22" s="124">
        <v>5.14</v>
      </c>
      <c r="D22" s="3">
        <v>6</v>
      </c>
      <c r="E22" s="129">
        <v>9.4</v>
      </c>
      <c r="F22" s="3">
        <v>26</v>
      </c>
      <c r="G22" s="3">
        <v>0</v>
      </c>
      <c r="H22" s="3">
        <v>0</v>
      </c>
      <c r="I22" s="3"/>
      <c r="J22" s="3"/>
      <c r="K22" s="3">
        <v>16</v>
      </c>
      <c r="L22" s="3">
        <v>11</v>
      </c>
      <c r="M22" s="3">
        <v>180</v>
      </c>
      <c r="N22" s="3">
        <v>11</v>
      </c>
      <c r="O22" s="3">
        <v>0</v>
      </c>
      <c r="P22" s="3"/>
      <c r="Q22" s="22">
        <f t="shared" si="1"/>
        <v>54</v>
      </c>
    </row>
    <row r="23" spans="1:17" ht="15.75">
      <c r="A23" s="6" t="s">
        <v>19</v>
      </c>
      <c r="B23" s="46" t="s">
        <v>772</v>
      </c>
      <c r="C23" s="124">
        <v>6.55</v>
      </c>
      <c r="D23" s="3">
        <v>0</v>
      </c>
      <c r="E23" s="129">
        <v>9.2</v>
      </c>
      <c r="F23" s="3">
        <v>30</v>
      </c>
      <c r="G23" s="3">
        <v>4</v>
      </c>
      <c r="H23" s="3">
        <v>10</v>
      </c>
      <c r="I23" s="3"/>
      <c r="J23" s="3"/>
      <c r="K23" s="3">
        <v>19</v>
      </c>
      <c r="L23" s="3">
        <v>14</v>
      </c>
      <c r="M23" s="3">
        <v>180</v>
      </c>
      <c r="N23" s="3">
        <v>11</v>
      </c>
      <c r="O23" s="3">
        <v>0</v>
      </c>
      <c r="P23" s="3"/>
      <c r="Q23" s="22">
        <f t="shared" si="1"/>
        <v>65</v>
      </c>
    </row>
    <row r="24" spans="1:17" ht="15.75">
      <c r="A24" s="6" t="s">
        <v>20</v>
      </c>
      <c r="B24" s="47" t="s">
        <v>773</v>
      </c>
      <c r="C24" s="124">
        <v>5.32</v>
      </c>
      <c r="D24" s="3">
        <v>2</v>
      </c>
      <c r="E24" s="129">
        <v>9.2</v>
      </c>
      <c r="F24" s="3">
        <v>30</v>
      </c>
      <c r="G24" s="3">
        <v>8</v>
      </c>
      <c r="H24" s="3">
        <v>24</v>
      </c>
      <c r="I24" s="3"/>
      <c r="J24" s="3"/>
      <c r="K24" s="3">
        <v>20</v>
      </c>
      <c r="L24" s="3">
        <v>15</v>
      </c>
      <c r="M24" s="3">
        <v>205</v>
      </c>
      <c r="N24" s="3">
        <v>23</v>
      </c>
      <c r="O24" s="3">
        <v>0</v>
      </c>
      <c r="P24" s="3"/>
      <c r="Q24" s="22">
        <f t="shared" si="1"/>
        <v>94</v>
      </c>
    </row>
    <row r="25" spans="1:17" ht="15.75">
      <c r="A25" s="6" t="s">
        <v>21</v>
      </c>
      <c r="B25" s="46" t="s">
        <v>163</v>
      </c>
      <c r="C25" s="124">
        <v>7.06</v>
      </c>
      <c r="D25" s="3">
        <v>0</v>
      </c>
      <c r="E25" s="129">
        <v>9.2</v>
      </c>
      <c r="F25" s="3">
        <v>30</v>
      </c>
      <c r="G25" s="3">
        <v>6</v>
      </c>
      <c r="H25" s="3">
        <v>20</v>
      </c>
      <c r="I25" s="3"/>
      <c r="J25" s="3"/>
      <c r="K25" s="3">
        <v>19</v>
      </c>
      <c r="L25" s="3">
        <v>14</v>
      </c>
      <c r="M25" s="3">
        <v>195</v>
      </c>
      <c r="N25" s="3">
        <v>18</v>
      </c>
      <c r="O25" s="3">
        <v>2</v>
      </c>
      <c r="P25" s="3"/>
      <c r="Q25" s="22">
        <f t="shared" si="1"/>
        <v>82</v>
      </c>
    </row>
    <row r="26" spans="1:17" ht="15.75">
      <c r="A26" s="6" t="s">
        <v>31</v>
      </c>
      <c r="B26" s="47" t="s">
        <v>161</v>
      </c>
      <c r="C26" s="124">
        <v>6.08</v>
      </c>
      <c r="D26" s="3">
        <v>0</v>
      </c>
      <c r="E26" s="129">
        <v>9.1</v>
      </c>
      <c r="F26" s="3">
        <v>32</v>
      </c>
      <c r="G26" s="3">
        <v>2</v>
      </c>
      <c r="H26" s="3">
        <v>4</v>
      </c>
      <c r="I26" s="3"/>
      <c r="J26" s="3"/>
      <c r="K26" s="3">
        <v>21</v>
      </c>
      <c r="L26" s="3">
        <v>16</v>
      </c>
      <c r="M26" s="3">
        <v>175</v>
      </c>
      <c r="N26" s="3">
        <v>10</v>
      </c>
      <c r="O26" s="3">
        <v>2</v>
      </c>
      <c r="P26" s="3"/>
      <c r="Q26" s="22">
        <f t="shared" si="1"/>
        <v>62</v>
      </c>
    </row>
    <row r="27" spans="1:17" ht="15.75">
      <c r="A27" s="6" t="s">
        <v>32</v>
      </c>
      <c r="B27" s="46" t="s">
        <v>162</v>
      </c>
      <c r="C27" s="124">
        <v>6.1</v>
      </c>
      <c r="D27" s="3">
        <v>0</v>
      </c>
      <c r="E27" s="129">
        <v>9.1</v>
      </c>
      <c r="F27" s="3">
        <v>32</v>
      </c>
      <c r="G27" s="3">
        <v>0</v>
      </c>
      <c r="H27" s="3">
        <v>0</v>
      </c>
      <c r="I27" s="3"/>
      <c r="J27" s="3"/>
      <c r="K27" s="3">
        <v>18</v>
      </c>
      <c r="L27" s="3">
        <v>13</v>
      </c>
      <c r="M27" s="3">
        <v>155</v>
      </c>
      <c r="N27" s="3">
        <v>4</v>
      </c>
      <c r="O27" s="3">
        <v>0</v>
      </c>
      <c r="P27" s="3"/>
      <c r="Q27" s="22">
        <f t="shared" si="1"/>
        <v>49</v>
      </c>
    </row>
    <row r="28" spans="1:17" ht="15.75">
      <c r="A28" s="6"/>
      <c r="B28" s="46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22">
        <f aca="true" t="shared" si="2" ref="Q6:Q32">P28+N28+L28+J28+H28+F28+D28</f>
        <v>0</v>
      </c>
    </row>
    <row r="29" spans="1:17" ht="15.75">
      <c r="A29" s="6"/>
      <c r="B29" s="4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22">
        <f t="shared" si="2"/>
        <v>0</v>
      </c>
    </row>
    <row r="30" spans="1:17" ht="15.75">
      <c r="A30" s="6"/>
      <c r="B30" s="46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22">
        <f t="shared" si="2"/>
        <v>0</v>
      </c>
    </row>
    <row r="31" spans="1:17" ht="15.75">
      <c r="A31" s="6"/>
      <c r="B31" s="46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22">
        <f t="shared" si="2"/>
        <v>0</v>
      </c>
    </row>
    <row r="32" spans="1:17" ht="15.75">
      <c r="A32" s="6"/>
      <c r="B32" s="46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22">
        <f t="shared" si="2"/>
        <v>0</v>
      </c>
    </row>
    <row r="33" spans="1:17" ht="15.75">
      <c r="A33" s="2" t="s">
        <v>15</v>
      </c>
      <c r="B33" s="2"/>
      <c r="C33" s="2" t="s">
        <v>736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</sheetData>
  <sheetProtection/>
  <mergeCells count="11">
    <mergeCell ref="K2:L3"/>
    <mergeCell ref="M2:N3"/>
    <mergeCell ref="O2:P3"/>
    <mergeCell ref="Q2:Q4"/>
    <mergeCell ref="A1:P1"/>
    <mergeCell ref="A2:A4"/>
    <mergeCell ref="B2:B4"/>
    <mergeCell ref="C2:D3"/>
    <mergeCell ref="E2:F3"/>
    <mergeCell ref="G2:H3"/>
    <mergeCell ref="I2:J3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A1" sqref="A1:P1"/>
    </sheetView>
  </sheetViews>
  <sheetFormatPr defaultColWidth="9.140625" defaultRowHeight="15"/>
  <cols>
    <col min="2" max="2" width="44.57421875" style="0" customWidth="1"/>
  </cols>
  <sheetData>
    <row r="1" spans="1:17" ht="18.75">
      <c r="A1" s="104" t="s">
        <v>775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2"/>
    </row>
    <row r="2" spans="1:17" ht="15">
      <c r="A2" s="111" t="s">
        <v>1</v>
      </c>
      <c r="B2" s="101" t="s">
        <v>0</v>
      </c>
      <c r="C2" s="105" t="s">
        <v>6</v>
      </c>
      <c r="D2" s="106"/>
      <c r="E2" s="109" t="s">
        <v>9</v>
      </c>
      <c r="F2" s="110"/>
      <c r="G2" s="117" t="s">
        <v>10</v>
      </c>
      <c r="H2" s="118"/>
      <c r="I2" s="109" t="s">
        <v>11</v>
      </c>
      <c r="J2" s="110"/>
      <c r="K2" s="109" t="s">
        <v>12</v>
      </c>
      <c r="L2" s="110"/>
      <c r="M2" s="109" t="s">
        <v>14</v>
      </c>
      <c r="N2" s="110"/>
      <c r="O2" s="105" t="s">
        <v>18</v>
      </c>
      <c r="P2" s="121"/>
      <c r="Q2" s="114" t="s">
        <v>16</v>
      </c>
    </row>
    <row r="3" spans="1:17" ht="15.75" thickBot="1">
      <c r="A3" s="112"/>
      <c r="B3" s="102"/>
      <c r="C3" s="107"/>
      <c r="D3" s="108"/>
      <c r="E3" s="110"/>
      <c r="F3" s="110"/>
      <c r="G3" s="119"/>
      <c r="H3" s="120"/>
      <c r="I3" s="110"/>
      <c r="J3" s="110"/>
      <c r="K3" s="110"/>
      <c r="L3" s="110"/>
      <c r="M3" s="110"/>
      <c r="N3" s="110"/>
      <c r="O3" s="122"/>
      <c r="P3" s="123"/>
      <c r="Q3" s="115"/>
    </row>
    <row r="4" spans="1:17" ht="15.75">
      <c r="A4" s="113"/>
      <c r="B4" s="103"/>
      <c r="C4" s="13" t="s">
        <v>7</v>
      </c>
      <c r="D4" s="13" t="s">
        <v>8</v>
      </c>
      <c r="E4" s="13" t="s">
        <v>7</v>
      </c>
      <c r="F4" s="13" t="s">
        <v>8</v>
      </c>
      <c r="G4" s="13" t="s">
        <v>7</v>
      </c>
      <c r="H4" s="13" t="s">
        <v>8</v>
      </c>
      <c r="I4" s="13" t="s">
        <v>7</v>
      </c>
      <c r="J4" s="13" t="s">
        <v>8</v>
      </c>
      <c r="K4" s="13" t="s">
        <v>7</v>
      </c>
      <c r="L4" s="13" t="s">
        <v>8</v>
      </c>
      <c r="M4" s="13" t="s">
        <v>7</v>
      </c>
      <c r="N4" s="13" t="s">
        <v>13</v>
      </c>
      <c r="O4" s="13" t="s">
        <v>7</v>
      </c>
      <c r="P4" s="13" t="s">
        <v>13</v>
      </c>
      <c r="Q4" s="116"/>
    </row>
    <row r="5" spans="1:17" ht="15.75">
      <c r="A5" s="1" t="s">
        <v>2</v>
      </c>
      <c r="B5" s="1" t="s">
        <v>659</v>
      </c>
      <c r="C5" s="85">
        <v>4.35</v>
      </c>
      <c r="D5" s="4">
        <v>28</v>
      </c>
      <c r="E5" s="5" t="s">
        <v>478</v>
      </c>
      <c r="F5" s="21">
        <v>35</v>
      </c>
      <c r="G5" s="5"/>
      <c r="H5" s="21"/>
      <c r="I5" s="21">
        <v>15</v>
      </c>
      <c r="J5" s="21">
        <v>16</v>
      </c>
      <c r="K5" s="21">
        <v>29</v>
      </c>
      <c r="L5" s="21">
        <v>38</v>
      </c>
      <c r="M5" s="5" t="s">
        <v>660</v>
      </c>
      <c r="N5" s="5" t="s">
        <v>661</v>
      </c>
      <c r="O5" s="86" t="s">
        <v>270</v>
      </c>
      <c r="P5" s="86" t="s">
        <v>374</v>
      </c>
      <c r="Q5" s="22">
        <f>P5+N5+L5+J5+H5+F5+D5</f>
        <v>199</v>
      </c>
    </row>
    <row r="6" spans="1:17" ht="18.75">
      <c r="A6" s="1" t="s">
        <v>3</v>
      </c>
      <c r="B6" s="98" t="s">
        <v>662</v>
      </c>
      <c r="C6" s="85">
        <v>4.42</v>
      </c>
      <c r="D6" s="4">
        <v>26</v>
      </c>
      <c r="E6" s="5" t="s">
        <v>480</v>
      </c>
      <c r="F6" s="5" t="s">
        <v>361</v>
      </c>
      <c r="G6" s="9"/>
      <c r="H6" s="11"/>
      <c r="I6" s="5" t="s">
        <v>366</v>
      </c>
      <c r="J6" s="5" t="s">
        <v>447</v>
      </c>
      <c r="K6" s="5" t="s">
        <v>363</v>
      </c>
      <c r="L6" s="5" t="s">
        <v>374</v>
      </c>
      <c r="M6" s="5" t="s">
        <v>663</v>
      </c>
      <c r="N6" s="5" t="s">
        <v>481</v>
      </c>
      <c r="O6" s="86" t="s">
        <v>274</v>
      </c>
      <c r="P6" s="86" t="s">
        <v>361</v>
      </c>
      <c r="Q6" s="22">
        <f aca="true" t="shared" si="0" ref="Q6:Q23">P6+N6+L6+J6+H6+F6+D6</f>
        <v>176</v>
      </c>
    </row>
    <row r="7" spans="1:17" ht="18.75">
      <c r="A7" s="1" t="s">
        <v>4</v>
      </c>
      <c r="B7" s="98" t="s">
        <v>664</v>
      </c>
      <c r="C7" s="85">
        <v>5.05</v>
      </c>
      <c r="D7" s="4">
        <v>18</v>
      </c>
      <c r="E7" s="5" t="s">
        <v>411</v>
      </c>
      <c r="F7" s="5" t="s">
        <v>364</v>
      </c>
      <c r="G7" s="5"/>
      <c r="H7" s="5"/>
      <c r="I7" s="5" t="s">
        <v>273</v>
      </c>
      <c r="J7" s="5" t="s">
        <v>276</v>
      </c>
      <c r="K7" s="5" t="s">
        <v>369</v>
      </c>
      <c r="L7" s="5" t="s">
        <v>361</v>
      </c>
      <c r="M7" s="5" t="s">
        <v>665</v>
      </c>
      <c r="N7" s="5" t="s">
        <v>666</v>
      </c>
      <c r="O7" s="86" t="s">
        <v>269</v>
      </c>
      <c r="P7" s="86" t="s">
        <v>358</v>
      </c>
      <c r="Q7" s="22">
        <f t="shared" si="0"/>
        <v>144</v>
      </c>
    </row>
    <row r="8" spans="1:17" ht="18.75">
      <c r="A8" s="7" t="s">
        <v>19</v>
      </c>
      <c r="B8" s="98" t="s">
        <v>667</v>
      </c>
      <c r="C8" s="88">
        <v>4.02</v>
      </c>
      <c r="D8" s="8">
        <v>26</v>
      </c>
      <c r="E8" s="9" t="s">
        <v>477</v>
      </c>
      <c r="F8" s="9" t="s">
        <v>365</v>
      </c>
      <c r="G8" s="9" t="s">
        <v>274</v>
      </c>
      <c r="H8" s="9" t="s">
        <v>668</v>
      </c>
      <c r="I8" s="9"/>
      <c r="J8" s="9"/>
      <c r="K8" s="9" t="s">
        <v>371</v>
      </c>
      <c r="L8" s="9" t="s">
        <v>374</v>
      </c>
      <c r="M8" s="5" t="s">
        <v>669</v>
      </c>
      <c r="N8" s="5"/>
      <c r="O8" s="86" t="s">
        <v>273</v>
      </c>
      <c r="P8" s="86" t="s">
        <v>374</v>
      </c>
      <c r="Q8" s="22">
        <f t="shared" si="0"/>
        <v>164</v>
      </c>
    </row>
    <row r="9" spans="1:17" ht="18.75">
      <c r="A9" s="6" t="s">
        <v>20</v>
      </c>
      <c r="B9" s="98" t="s">
        <v>670</v>
      </c>
      <c r="C9" s="85">
        <v>4.12</v>
      </c>
      <c r="D9" s="4">
        <v>21</v>
      </c>
      <c r="E9" s="5" t="s">
        <v>479</v>
      </c>
      <c r="F9" s="5" t="s">
        <v>364</v>
      </c>
      <c r="G9" s="5" t="s">
        <v>266</v>
      </c>
      <c r="H9" s="5" t="s">
        <v>412</v>
      </c>
      <c r="I9" s="5"/>
      <c r="J9" s="5"/>
      <c r="K9" s="5" t="s">
        <v>363</v>
      </c>
      <c r="L9" s="5" t="s">
        <v>369</v>
      </c>
      <c r="M9" s="5" t="s">
        <v>671</v>
      </c>
      <c r="N9" s="5"/>
      <c r="O9" s="86" t="s">
        <v>265</v>
      </c>
      <c r="P9" s="86" t="s">
        <v>666</v>
      </c>
      <c r="Q9" s="22">
        <f t="shared" si="0"/>
        <v>129</v>
      </c>
    </row>
    <row r="10" spans="1:17" ht="18.75">
      <c r="A10" s="6" t="s">
        <v>21</v>
      </c>
      <c r="B10" s="98" t="s">
        <v>672</v>
      </c>
      <c r="C10" s="85">
        <v>4.05</v>
      </c>
      <c r="D10" s="4">
        <v>23</v>
      </c>
      <c r="E10" s="5" t="s">
        <v>477</v>
      </c>
      <c r="F10" s="5" t="s">
        <v>365</v>
      </c>
      <c r="G10" s="5" t="s">
        <v>266</v>
      </c>
      <c r="H10" s="5" t="s">
        <v>412</v>
      </c>
      <c r="I10" s="5"/>
      <c r="J10" s="5"/>
      <c r="K10" s="5" t="s">
        <v>369</v>
      </c>
      <c r="L10" s="5" t="s">
        <v>447</v>
      </c>
      <c r="M10" s="5" t="s">
        <v>673</v>
      </c>
      <c r="N10" s="5"/>
      <c r="O10" s="86" t="s">
        <v>276</v>
      </c>
      <c r="P10" s="86" t="s">
        <v>365</v>
      </c>
      <c r="Q10" s="22">
        <f t="shared" si="0"/>
        <v>116</v>
      </c>
    </row>
    <row r="11" spans="1:17" ht="15.75">
      <c r="A11" s="14"/>
      <c r="B11" s="19" t="s">
        <v>17</v>
      </c>
      <c r="C11" s="15"/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7"/>
      <c r="P11" s="17"/>
      <c r="Q11" s="22">
        <f>SUM(Q5:Q10)</f>
        <v>928</v>
      </c>
    </row>
    <row r="12" spans="1:17" ht="18.75">
      <c r="A12" s="89" t="s">
        <v>5</v>
      </c>
      <c r="B12" s="98" t="s">
        <v>674</v>
      </c>
      <c r="C12" s="85">
        <v>5.53</v>
      </c>
      <c r="D12" s="4">
        <v>5</v>
      </c>
      <c r="E12" s="5" t="s">
        <v>675</v>
      </c>
      <c r="F12" s="5" t="s">
        <v>360</v>
      </c>
      <c r="G12" s="5"/>
      <c r="H12" s="5"/>
      <c r="I12" s="5" t="s">
        <v>276</v>
      </c>
      <c r="J12" s="5" t="s">
        <v>271</v>
      </c>
      <c r="K12" s="5" t="s">
        <v>397</v>
      </c>
      <c r="L12" s="5" t="s">
        <v>397</v>
      </c>
      <c r="M12" s="5" t="s">
        <v>676</v>
      </c>
      <c r="N12" s="5" t="s">
        <v>363</v>
      </c>
      <c r="O12" s="86" t="s">
        <v>268</v>
      </c>
      <c r="P12" s="86" t="s">
        <v>273</v>
      </c>
      <c r="Q12" s="22">
        <f t="shared" si="0"/>
        <v>92</v>
      </c>
    </row>
    <row r="13" spans="1:17" ht="18.75">
      <c r="A13" s="89" t="s">
        <v>22</v>
      </c>
      <c r="B13" s="98" t="s">
        <v>677</v>
      </c>
      <c r="C13" s="85">
        <v>6.37</v>
      </c>
      <c r="D13" s="4">
        <v>0</v>
      </c>
      <c r="E13" s="5" t="s">
        <v>678</v>
      </c>
      <c r="F13" s="5" t="s">
        <v>412</v>
      </c>
      <c r="G13" s="5"/>
      <c r="H13" s="5"/>
      <c r="I13" s="5" t="s">
        <v>356</v>
      </c>
      <c r="J13" s="5" t="s">
        <v>272</v>
      </c>
      <c r="K13" s="5" t="s">
        <v>366</v>
      </c>
      <c r="L13" s="5" t="s">
        <v>265</v>
      </c>
      <c r="M13" s="5" t="s">
        <v>679</v>
      </c>
      <c r="N13" s="5" t="s">
        <v>362</v>
      </c>
      <c r="O13" s="86" t="s">
        <v>373</v>
      </c>
      <c r="P13" s="86" t="s">
        <v>274</v>
      </c>
      <c r="Q13" s="22">
        <f t="shared" si="0"/>
        <v>67</v>
      </c>
    </row>
    <row r="14" spans="1:17" ht="18.75">
      <c r="A14" s="89" t="s">
        <v>23</v>
      </c>
      <c r="B14" s="98" t="s">
        <v>680</v>
      </c>
      <c r="C14" s="90">
        <v>6.34</v>
      </c>
      <c r="D14" s="63">
        <v>0</v>
      </c>
      <c r="E14" s="63">
        <v>11.1</v>
      </c>
      <c r="F14" s="63">
        <v>15</v>
      </c>
      <c r="G14" s="63"/>
      <c r="H14" s="63"/>
      <c r="I14" s="63">
        <v>5</v>
      </c>
      <c r="J14" s="63">
        <v>3</v>
      </c>
      <c r="K14" s="63">
        <v>20</v>
      </c>
      <c r="L14" s="63">
        <v>17</v>
      </c>
      <c r="M14" s="63">
        <v>181</v>
      </c>
      <c r="N14" s="63">
        <v>28</v>
      </c>
      <c r="O14" s="63">
        <v>5</v>
      </c>
      <c r="P14" s="63">
        <v>10</v>
      </c>
      <c r="Q14" s="22">
        <f t="shared" si="0"/>
        <v>73</v>
      </c>
    </row>
    <row r="15" spans="1:17" ht="18.75">
      <c r="A15" s="89" t="s">
        <v>24</v>
      </c>
      <c r="B15" s="98" t="s">
        <v>681</v>
      </c>
      <c r="C15" s="90">
        <v>6.02</v>
      </c>
      <c r="D15" s="63">
        <v>2</v>
      </c>
      <c r="E15" s="63">
        <v>10.7</v>
      </c>
      <c r="F15" s="63">
        <v>19</v>
      </c>
      <c r="G15" s="63"/>
      <c r="H15" s="63"/>
      <c r="I15" s="63">
        <v>5</v>
      </c>
      <c r="J15" s="63">
        <v>3</v>
      </c>
      <c r="K15" s="63">
        <v>25</v>
      </c>
      <c r="L15" s="63">
        <v>27</v>
      </c>
      <c r="M15" s="63">
        <v>197</v>
      </c>
      <c r="N15" s="63">
        <v>37</v>
      </c>
      <c r="O15" s="63">
        <v>10</v>
      </c>
      <c r="P15" s="63">
        <v>20</v>
      </c>
      <c r="Q15" s="22">
        <f t="shared" si="0"/>
        <v>108</v>
      </c>
    </row>
    <row r="16" spans="1:17" ht="18.75">
      <c r="A16" s="89" t="s">
        <v>25</v>
      </c>
      <c r="B16" s="98" t="s">
        <v>682</v>
      </c>
      <c r="C16" s="90">
        <v>5.56</v>
      </c>
      <c r="D16" s="63">
        <v>4</v>
      </c>
      <c r="E16" s="63">
        <v>10.6</v>
      </c>
      <c r="F16" s="63">
        <v>20</v>
      </c>
      <c r="G16" s="63"/>
      <c r="H16" s="63"/>
      <c r="I16" s="63">
        <v>11</v>
      </c>
      <c r="J16" s="63">
        <v>9</v>
      </c>
      <c r="K16" s="63">
        <v>25</v>
      </c>
      <c r="L16" s="63">
        <v>27</v>
      </c>
      <c r="M16" s="63">
        <v>193</v>
      </c>
      <c r="N16" s="63">
        <v>34</v>
      </c>
      <c r="O16" s="63">
        <v>12</v>
      </c>
      <c r="P16" s="63">
        <v>24</v>
      </c>
      <c r="Q16" s="22">
        <f t="shared" si="0"/>
        <v>118</v>
      </c>
    </row>
    <row r="17" spans="1:17" ht="18.75">
      <c r="A17" s="89" t="s">
        <v>26</v>
      </c>
      <c r="B17" s="98" t="s">
        <v>683</v>
      </c>
      <c r="C17" s="90">
        <v>7.45</v>
      </c>
      <c r="D17" s="63">
        <v>0</v>
      </c>
      <c r="E17" s="63">
        <v>11.4</v>
      </c>
      <c r="F17" s="63">
        <v>12</v>
      </c>
      <c r="G17" s="63"/>
      <c r="H17" s="63"/>
      <c r="I17" s="63">
        <v>2</v>
      </c>
      <c r="J17" s="63">
        <v>0</v>
      </c>
      <c r="K17" s="63">
        <v>20</v>
      </c>
      <c r="L17" s="63">
        <v>17</v>
      </c>
      <c r="M17" s="63">
        <v>170</v>
      </c>
      <c r="N17" s="63">
        <v>23</v>
      </c>
      <c r="O17" s="63">
        <v>3</v>
      </c>
      <c r="P17" s="63">
        <v>7</v>
      </c>
      <c r="Q17" s="22">
        <f t="shared" si="0"/>
        <v>59</v>
      </c>
    </row>
    <row r="18" spans="1:17" ht="18.75">
      <c r="A18" s="89" t="s">
        <v>27</v>
      </c>
      <c r="B18" s="98" t="s">
        <v>684</v>
      </c>
      <c r="C18" s="90">
        <v>6.38</v>
      </c>
      <c r="D18" s="63">
        <v>0</v>
      </c>
      <c r="E18" s="63">
        <v>11.1</v>
      </c>
      <c r="F18" s="63">
        <v>15</v>
      </c>
      <c r="G18" s="63"/>
      <c r="H18" s="63"/>
      <c r="I18" s="63">
        <v>4</v>
      </c>
      <c r="J18" s="63">
        <v>2</v>
      </c>
      <c r="K18" s="63">
        <v>20</v>
      </c>
      <c r="L18" s="63">
        <v>17</v>
      </c>
      <c r="M18" s="63">
        <v>170</v>
      </c>
      <c r="N18" s="63">
        <v>23</v>
      </c>
      <c r="O18" s="63">
        <v>8</v>
      </c>
      <c r="P18" s="63">
        <v>16</v>
      </c>
      <c r="Q18" s="22">
        <f t="shared" si="0"/>
        <v>73</v>
      </c>
    </row>
    <row r="19" spans="1:17" ht="18.75">
      <c r="A19" s="92" t="s">
        <v>28</v>
      </c>
      <c r="B19" s="98" t="s">
        <v>685</v>
      </c>
      <c r="C19" s="90">
        <v>6.41</v>
      </c>
      <c r="D19" s="63">
        <v>0</v>
      </c>
      <c r="E19" s="63">
        <v>11.1</v>
      </c>
      <c r="F19" s="63">
        <v>3</v>
      </c>
      <c r="G19" s="63">
        <v>0</v>
      </c>
      <c r="H19" s="63">
        <v>0</v>
      </c>
      <c r="I19" s="63"/>
      <c r="J19" s="63"/>
      <c r="K19" s="63">
        <v>20</v>
      </c>
      <c r="L19" s="63">
        <v>15</v>
      </c>
      <c r="M19" s="63">
        <v>165</v>
      </c>
      <c r="N19" s="63">
        <v>6</v>
      </c>
      <c r="O19" s="63">
        <v>0</v>
      </c>
      <c r="P19" s="63">
        <v>8</v>
      </c>
      <c r="Q19" s="22">
        <f t="shared" si="0"/>
        <v>32</v>
      </c>
    </row>
    <row r="20" spans="1:17" ht="18.75">
      <c r="A20" s="92" t="s">
        <v>29</v>
      </c>
      <c r="B20" s="98" t="s">
        <v>686</v>
      </c>
      <c r="C20" s="90">
        <v>6.12</v>
      </c>
      <c r="D20" s="63">
        <v>1</v>
      </c>
      <c r="E20" s="63">
        <v>10.1</v>
      </c>
      <c r="F20" s="63">
        <v>12</v>
      </c>
      <c r="G20" s="63">
        <v>1</v>
      </c>
      <c r="H20" s="63">
        <v>1</v>
      </c>
      <c r="I20" s="63"/>
      <c r="J20" s="63"/>
      <c r="K20" s="63">
        <v>21</v>
      </c>
      <c r="L20" s="63">
        <v>16</v>
      </c>
      <c r="M20" s="63">
        <v>190</v>
      </c>
      <c r="N20" s="63">
        <v>15</v>
      </c>
      <c r="O20" s="63">
        <v>1</v>
      </c>
      <c r="P20" s="63">
        <v>10</v>
      </c>
      <c r="Q20" s="22">
        <f t="shared" si="0"/>
        <v>55</v>
      </c>
    </row>
    <row r="21" spans="1:17" ht="18.75">
      <c r="A21" s="92" t="s">
        <v>30</v>
      </c>
      <c r="B21" s="98" t="s">
        <v>687</v>
      </c>
      <c r="C21" s="90">
        <v>4.57</v>
      </c>
      <c r="D21" s="63">
        <v>8</v>
      </c>
      <c r="E21" s="63">
        <v>10.2</v>
      </c>
      <c r="F21" s="63">
        <v>11</v>
      </c>
      <c r="G21" s="63">
        <v>1</v>
      </c>
      <c r="H21" s="63">
        <v>1</v>
      </c>
      <c r="I21" s="63"/>
      <c r="J21" s="63"/>
      <c r="K21" s="63">
        <v>23</v>
      </c>
      <c r="L21" s="63">
        <v>18</v>
      </c>
      <c r="M21" s="63">
        <v>175</v>
      </c>
      <c r="N21" s="63">
        <v>9</v>
      </c>
      <c r="O21" s="63">
        <v>11</v>
      </c>
      <c r="P21" s="63">
        <v>30</v>
      </c>
      <c r="Q21" s="22">
        <f t="shared" si="0"/>
        <v>77</v>
      </c>
    </row>
    <row r="22" spans="1:17" ht="18.75">
      <c r="A22" s="92" t="s">
        <v>19</v>
      </c>
      <c r="B22" s="98" t="s">
        <v>688</v>
      </c>
      <c r="C22" s="90">
        <v>4.56</v>
      </c>
      <c r="D22" s="63">
        <v>9</v>
      </c>
      <c r="E22" s="63">
        <v>10.3</v>
      </c>
      <c r="F22" s="63">
        <v>10</v>
      </c>
      <c r="G22" s="63">
        <v>1</v>
      </c>
      <c r="H22" s="63">
        <v>1</v>
      </c>
      <c r="I22" s="63"/>
      <c r="J22" s="63"/>
      <c r="K22" s="63">
        <v>24</v>
      </c>
      <c r="L22" s="63">
        <v>20</v>
      </c>
      <c r="M22" s="63">
        <v>180</v>
      </c>
      <c r="N22" s="63">
        <v>11</v>
      </c>
      <c r="O22" s="63">
        <v>12</v>
      </c>
      <c r="P22" s="63">
        <v>32</v>
      </c>
      <c r="Q22" s="22">
        <f t="shared" si="0"/>
        <v>83</v>
      </c>
    </row>
    <row r="23" spans="1:17" ht="18.75">
      <c r="A23" s="92" t="s">
        <v>20</v>
      </c>
      <c r="B23" s="98" t="s">
        <v>689</v>
      </c>
      <c r="C23" s="90">
        <v>5.52</v>
      </c>
      <c r="D23" s="63">
        <v>0</v>
      </c>
      <c r="E23" s="63">
        <v>11.4</v>
      </c>
      <c r="F23" s="63">
        <v>2</v>
      </c>
      <c r="G23" s="63">
        <v>0</v>
      </c>
      <c r="H23" s="63">
        <v>0</v>
      </c>
      <c r="I23" s="63"/>
      <c r="J23" s="63"/>
      <c r="K23" s="63">
        <v>19</v>
      </c>
      <c r="L23" s="63">
        <v>14</v>
      </c>
      <c r="M23" s="63">
        <v>160</v>
      </c>
      <c r="N23" s="63">
        <v>4</v>
      </c>
      <c r="O23" s="63">
        <v>2</v>
      </c>
      <c r="P23" s="63">
        <v>12</v>
      </c>
      <c r="Q23" s="22">
        <f t="shared" si="0"/>
        <v>32</v>
      </c>
    </row>
    <row r="24" spans="1:17" ht="15.75">
      <c r="A24" s="2" t="s">
        <v>15</v>
      </c>
      <c r="B24" s="2"/>
      <c r="C24" s="2" t="s">
        <v>658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</sheetData>
  <sheetProtection/>
  <mergeCells count="11">
    <mergeCell ref="K2:L3"/>
    <mergeCell ref="M2:N3"/>
    <mergeCell ref="O2:P3"/>
    <mergeCell ref="Q2:Q4"/>
    <mergeCell ref="A1:P1"/>
    <mergeCell ref="A2:A4"/>
    <mergeCell ref="B2:B4"/>
    <mergeCell ref="C2:D3"/>
    <mergeCell ref="E2:F3"/>
    <mergeCell ref="G2:H3"/>
    <mergeCell ref="I2:J3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">
      <selection activeCell="A1" sqref="A1:Q29"/>
    </sheetView>
  </sheetViews>
  <sheetFormatPr defaultColWidth="9.140625" defaultRowHeight="15"/>
  <sheetData>
    <row r="1" spans="1:17" ht="18.75">
      <c r="A1" s="104" t="s">
        <v>35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2"/>
    </row>
    <row r="2" spans="1:17" ht="15">
      <c r="A2" s="111" t="s">
        <v>1</v>
      </c>
      <c r="B2" s="101" t="s">
        <v>0</v>
      </c>
      <c r="C2" s="105" t="s">
        <v>6</v>
      </c>
      <c r="D2" s="106"/>
      <c r="E2" s="109" t="s">
        <v>9</v>
      </c>
      <c r="F2" s="110"/>
      <c r="G2" s="117" t="s">
        <v>10</v>
      </c>
      <c r="H2" s="118"/>
      <c r="I2" s="109" t="s">
        <v>11</v>
      </c>
      <c r="J2" s="110"/>
      <c r="K2" s="109" t="s">
        <v>12</v>
      </c>
      <c r="L2" s="110"/>
      <c r="M2" s="109" t="s">
        <v>14</v>
      </c>
      <c r="N2" s="110"/>
      <c r="O2" s="105" t="s">
        <v>18</v>
      </c>
      <c r="P2" s="121"/>
      <c r="Q2" s="114" t="s">
        <v>16</v>
      </c>
    </row>
    <row r="3" spans="1:17" ht="15.75" thickBot="1">
      <c r="A3" s="112"/>
      <c r="B3" s="102"/>
      <c r="C3" s="107"/>
      <c r="D3" s="108"/>
      <c r="E3" s="110"/>
      <c r="F3" s="110"/>
      <c r="G3" s="119"/>
      <c r="H3" s="120"/>
      <c r="I3" s="110"/>
      <c r="J3" s="110"/>
      <c r="K3" s="110"/>
      <c r="L3" s="110"/>
      <c r="M3" s="110"/>
      <c r="N3" s="110"/>
      <c r="O3" s="122"/>
      <c r="P3" s="123"/>
      <c r="Q3" s="115"/>
    </row>
    <row r="4" spans="1:17" ht="15.75">
      <c r="A4" s="113"/>
      <c r="B4" s="103"/>
      <c r="C4" s="13" t="s">
        <v>7</v>
      </c>
      <c r="D4" s="13" t="s">
        <v>8</v>
      </c>
      <c r="E4" s="13" t="s">
        <v>7</v>
      </c>
      <c r="F4" s="13" t="s">
        <v>8</v>
      </c>
      <c r="G4" s="13" t="s">
        <v>7</v>
      </c>
      <c r="H4" s="13" t="s">
        <v>8</v>
      </c>
      <c r="I4" s="13" t="s">
        <v>7</v>
      </c>
      <c r="J4" s="13" t="s">
        <v>8</v>
      </c>
      <c r="K4" s="13" t="s">
        <v>7</v>
      </c>
      <c r="L4" s="13" t="s">
        <v>8</v>
      </c>
      <c r="M4" s="13" t="s">
        <v>7</v>
      </c>
      <c r="N4" s="13" t="s">
        <v>13</v>
      </c>
      <c r="O4" s="13" t="s">
        <v>7</v>
      </c>
      <c r="P4" s="13" t="s">
        <v>13</v>
      </c>
      <c r="Q4" s="116"/>
    </row>
    <row r="5" spans="1:17" ht="15.75">
      <c r="A5" s="1" t="s">
        <v>2</v>
      </c>
      <c r="B5" s="1"/>
      <c r="C5" s="4"/>
      <c r="D5" s="4"/>
      <c r="E5" s="5"/>
      <c r="F5" s="21"/>
      <c r="G5" s="5"/>
      <c r="H5" s="21"/>
      <c r="I5" s="21"/>
      <c r="J5" s="21"/>
      <c r="K5" s="21"/>
      <c r="L5" s="21"/>
      <c r="M5" s="21"/>
      <c r="N5" s="5"/>
      <c r="O5" s="18"/>
      <c r="P5" s="18"/>
      <c r="Q5" s="22">
        <f>P5+N5+L5+J5+H5+F5+D5</f>
        <v>0</v>
      </c>
    </row>
    <row r="6" spans="1:17" ht="15.75">
      <c r="A6" s="1" t="s">
        <v>3</v>
      </c>
      <c r="B6" s="1"/>
      <c r="C6" s="4"/>
      <c r="D6" s="4"/>
      <c r="E6" s="5"/>
      <c r="F6" s="5"/>
      <c r="G6" s="9"/>
      <c r="H6" s="11"/>
      <c r="I6" s="5"/>
      <c r="J6" s="5"/>
      <c r="K6" s="5"/>
      <c r="L6" s="5"/>
      <c r="M6" s="5"/>
      <c r="N6" s="5"/>
      <c r="O6" s="18"/>
      <c r="P6" s="18"/>
      <c r="Q6" s="22">
        <f aca="true" t="shared" si="0" ref="Q6:Q28">P6+N6+L6+J6+H6+F6+D6</f>
        <v>0</v>
      </c>
    </row>
    <row r="7" spans="1:17" ht="15.75">
      <c r="A7" s="1" t="s">
        <v>4</v>
      </c>
      <c r="B7" s="1"/>
      <c r="C7" s="4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18"/>
      <c r="P7" s="18"/>
      <c r="Q7" s="22">
        <f t="shared" si="0"/>
        <v>0</v>
      </c>
    </row>
    <row r="8" spans="1:17" ht="15.75">
      <c r="A8" s="7" t="s">
        <v>19</v>
      </c>
      <c r="B8" s="10"/>
      <c r="C8" s="8"/>
      <c r="D8" s="8"/>
      <c r="E8" s="9"/>
      <c r="F8" s="9"/>
      <c r="G8" s="9"/>
      <c r="H8" s="9"/>
      <c r="I8" s="9"/>
      <c r="J8" s="9"/>
      <c r="K8" s="9"/>
      <c r="L8" s="9"/>
      <c r="M8" s="9"/>
      <c r="N8" s="5"/>
      <c r="O8" s="18"/>
      <c r="P8" s="18"/>
      <c r="Q8" s="22">
        <f t="shared" si="0"/>
        <v>0</v>
      </c>
    </row>
    <row r="9" spans="1:17" ht="15.75">
      <c r="A9" s="6" t="s">
        <v>20</v>
      </c>
      <c r="B9" s="3"/>
      <c r="C9" s="4"/>
      <c r="D9" s="4"/>
      <c r="E9" s="5"/>
      <c r="F9" s="5"/>
      <c r="G9" s="5"/>
      <c r="H9" s="5"/>
      <c r="I9" s="5"/>
      <c r="J9" s="5"/>
      <c r="K9" s="5"/>
      <c r="L9" s="5"/>
      <c r="M9" s="5"/>
      <c r="N9" s="5"/>
      <c r="O9" s="18"/>
      <c r="P9" s="18"/>
      <c r="Q9" s="22">
        <f t="shared" si="0"/>
        <v>0</v>
      </c>
    </row>
    <row r="10" spans="1:17" ht="15.75">
      <c r="A10" s="6" t="s">
        <v>21</v>
      </c>
      <c r="B10" s="3"/>
      <c r="C10" s="4"/>
      <c r="D10" s="4"/>
      <c r="E10" s="5"/>
      <c r="F10" s="5"/>
      <c r="G10" s="5"/>
      <c r="H10" s="5"/>
      <c r="I10" s="5"/>
      <c r="J10" s="5"/>
      <c r="K10" s="5"/>
      <c r="L10" s="5"/>
      <c r="M10" s="5"/>
      <c r="N10" s="5"/>
      <c r="O10" s="18"/>
      <c r="P10" s="18"/>
      <c r="Q10" s="22">
        <f t="shared" si="0"/>
        <v>0</v>
      </c>
    </row>
    <row r="11" spans="1:17" ht="15.75">
      <c r="A11" s="14"/>
      <c r="B11" s="19" t="s">
        <v>17</v>
      </c>
      <c r="C11" s="15"/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7"/>
      <c r="P11" s="17"/>
      <c r="Q11" s="22">
        <f>SUM(Q5:Q10)</f>
        <v>0</v>
      </c>
    </row>
    <row r="12" spans="1:17" ht="15.75">
      <c r="A12" s="1" t="s">
        <v>5</v>
      </c>
      <c r="B12" s="20"/>
      <c r="C12" s="4"/>
      <c r="D12" s="4"/>
      <c r="E12" s="5"/>
      <c r="F12" s="5"/>
      <c r="G12" s="5"/>
      <c r="H12" s="5"/>
      <c r="I12" s="5"/>
      <c r="J12" s="5"/>
      <c r="K12" s="5"/>
      <c r="L12" s="5"/>
      <c r="M12" s="5"/>
      <c r="N12" s="5"/>
      <c r="O12" s="18"/>
      <c r="P12" s="18"/>
      <c r="Q12" s="22">
        <f t="shared" si="0"/>
        <v>0</v>
      </c>
    </row>
    <row r="13" spans="1:17" ht="15.75">
      <c r="A13" s="1" t="s">
        <v>22</v>
      </c>
      <c r="B13" s="20"/>
      <c r="C13" s="4"/>
      <c r="D13" s="4"/>
      <c r="E13" s="5"/>
      <c r="F13" s="5"/>
      <c r="G13" s="5"/>
      <c r="H13" s="5"/>
      <c r="I13" s="5"/>
      <c r="J13" s="5"/>
      <c r="K13" s="5"/>
      <c r="L13" s="5"/>
      <c r="M13" s="5"/>
      <c r="N13" s="5"/>
      <c r="O13" s="18"/>
      <c r="P13" s="18"/>
      <c r="Q13" s="22">
        <f t="shared" si="0"/>
        <v>0</v>
      </c>
    </row>
    <row r="14" spans="1:17" ht="15.75">
      <c r="A14" s="1" t="s">
        <v>23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22">
        <f t="shared" si="0"/>
        <v>0</v>
      </c>
    </row>
    <row r="15" spans="1:17" ht="15.75">
      <c r="A15" s="1" t="s">
        <v>24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22">
        <f t="shared" si="0"/>
        <v>0</v>
      </c>
    </row>
    <row r="16" spans="1:17" ht="15.75">
      <c r="A16" s="1" t="s">
        <v>25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22">
        <f t="shared" si="0"/>
        <v>0</v>
      </c>
    </row>
    <row r="17" spans="1:17" ht="15.75">
      <c r="A17" s="1" t="s">
        <v>26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22">
        <f t="shared" si="0"/>
        <v>0</v>
      </c>
    </row>
    <row r="18" spans="1:17" ht="15.75">
      <c r="A18" s="1" t="s">
        <v>27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22">
        <f t="shared" si="0"/>
        <v>0</v>
      </c>
    </row>
    <row r="19" spans="1:17" ht="15.75">
      <c r="A19" s="6" t="s">
        <v>28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22">
        <f t="shared" si="0"/>
        <v>0</v>
      </c>
    </row>
    <row r="20" spans="1:17" ht="15.75">
      <c r="A20" s="6" t="s">
        <v>29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22">
        <f t="shared" si="0"/>
        <v>0</v>
      </c>
    </row>
    <row r="21" spans="1:17" ht="15.75">
      <c r="A21" s="6" t="s">
        <v>30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22">
        <f t="shared" si="0"/>
        <v>0</v>
      </c>
    </row>
    <row r="22" spans="1:17" ht="15.75">
      <c r="A22" s="6" t="s">
        <v>19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22">
        <f t="shared" si="0"/>
        <v>0</v>
      </c>
    </row>
    <row r="23" spans="1:17" ht="15.75">
      <c r="A23" s="6" t="s">
        <v>20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22">
        <f t="shared" si="0"/>
        <v>0</v>
      </c>
    </row>
    <row r="24" spans="1:17" ht="15.75">
      <c r="A24" s="6" t="s">
        <v>21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22">
        <f t="shared" si="0"/>
        <v>0</v>
      </c>
    </row>
    <row r="25" spans="1:17" ht="15.75">
      <c r="A25" s="6" t="s">
        <v>31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22">
        <f t="shared" si="0"/>
        <v>0</v>
      </c>
    </row>
    <row r="26" spans="1:17" ht="15.75">
      <c r="A26" s="6" t="s">
        <v>32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22">
        <f t="shared" si="0"/>
        <v>0</v>
      </c>
    </row>
    <row r="27" spans="1:17" ht="15.75">
      <c r="A27" s="6" t="s">
        <v>33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22">
        <f t="shared" si="0"/>
        <v>0</v>
      </c>
    </row>
    <row r="28" spans="1:17" ht="15.75">
      <c r="A28" s="6" t="s">
        <v>34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22">
        <f t="shared" si="0"/>
        <v>0</v>
      </c>
    </row>
    <row r="29" spans="1:17" ht="15.75">
      <c r="A29" s="2" t="s">
        <v>15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</sheetData>
  <sheetProtection/>
  <mergeCells count="11">
    <mergeCell ref="K2:L3"/>
    <mergeCell ref="M2:N3"/>
    <mergeCell ref="O2:P3"/>
    <mergeCell ref="Q2:Q4"/>
    <mergeCell ref="A1:P1"/>
    <mergeCell ref="A2:A4"/>
    <mergeCell ref="B2:B4"/>
    <mergeCell ref="C2:D3"/>
    <mergeCell ref="E2:F3"/>
    <mergeCell ref="G2:H3"/>
    <mergeCell ref="I2:J3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">
      <selection activeCell="A1" sqref="A1:Q29"/>
    </sheetView>
  </sheetViews>
  <sheetFormatPr defaultColWidth="9.140625" defaultRowHeight="15"/>
  <sheetData>
    <row r="1" spans="1:17" ht="18.75">
      <c r="A1" s="104" t="s">
        <v>35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2"/>
    </row>
    <row r="2" spans="1:17" ht="15">
      <c r="A2" s="111" t="s">
        <v>1</v>
      </c>
      <c r="B2" s="101" t="s">
        <v>0</v>
      </c>
      <c r="C2" s="105" t="s">
        <v>6</v>
      </c>
      <c r="D2" s="106"/>
      <c r="E2" s="109" t="s">
        <v>9</v>
      </c>
      <c r="F2" s="110"/>
      <c r="G2" s="117" t="s">
        <v>10</v>
      </c>
      <c r="H2" s="118"/>
      <c r="I2" s="109" t="s">
        <v>11</v>
      </c>
      <c r="J2" s="110"/>
      <c r="K2" s="109" t="s">
        <v>12</v>
      </c>
      <c r="L2" s="110"/>
      <c r="M2" s="109" t="s">
        <v>14</v>
      </c>
      <c r="N2" s="110"/>
      <c r="O2" s="105" t="s">
        <v>18</v>
      </c>
      <c r="P2" s="121"/>
      <c r="Q2" s="114" t="s">
        <v>16</v>
      </c>
    </row>
    <row r="3" spans="1:17" ht="15.75" thickBot="1">
      <c r="A3" s="112"/>
      <c r="B3" s="102"/>
      <c r="C3" s="107"/>
      <c r="D3" s="108"/>
      <c r="E3" s="110"/>
      <c r="F3" s="110"/>
      <c r="G3" s="119"/>
      <c r="H3" s="120"/>
      <c r="I3" s="110"/>
      <c r="J3" s="110"/>
      <c r="K3" s="110"/>
      <c r="L3" s="110"/>
      <c r="M3" s="110"/>
      <c r="N3" s="110"/>
      <c r="O3" s="122"/>
      <c r="P3" s="123"/>
      <c r="Q3" s="115"/>
    </row>
    <row r="4" spans="1:17" ht="15.75">
      <c r="A4" s="113"/>
      <c r="B4" s="103"/>
      <c r="C4" s="13" t="s">
        <v>7</v>
      </c>
      <c r="D4" s="13" t="s">
        <v>8</v>
      </c>
      <c r="E4" s="13" t="s">
        <v>7</v>
      </c>
      <c r="F4" s="13" t="s">
        <v>8</v>
      </c>
      <c r="G4" s="13" t="s">
        <v>7</v>
      </c>
      <c r="H4" s="13" t="s">
        <v>8</v>
      </c>
      <c r="I4" s="13" t="s">
        <v>7</v>
      </c>
      <c r="J4" s="13" t="s">
        <v>8</v>
      </c>
      <c r="K4" s="13" t="s">
        <v>7</v>
      </c>
      <c r="L4" s="13" t="s">
        <v>8</v>
      </c>
      <c r="M4" s="13" t="s">
        <v>7</v>
      </c>
      <c r="N4" s="13" t="s">
        <v>13</v>
      </c>
      <c r="O4" s="13" t="s">
        <v>7</v>
      </c>
      <c r="P4" s="13" t="s">
        <v>13</v>
      </c>
      <c r="Q4" s="116"/>
    </row>
    <row r="5" spans="1:17" ht="15.75">
      <c r="A5" s="1" t="s">
        <v>2</v>
      </c>
      <c r="B5" s="1"/>
      <c r="C5" s="4"/>
      <c r="D5" s="4"/>
      <c r="E5" s="5"/>
      <c r="F5" s="21"/>
      <c r="G5" s="5"/>
      <c r="H5" s="21"/>
      <c r="I5" s="21"/>
      <c r="J5" s="21"/>
      <c r="K5" s="21"/>
      <c r="L5" s="21"/>
      <c r="M5" s="21"/>
      <c r="N5" s="5"/>
      <c r="O5" s="18"/>
      <c r="P5" s="18"/>
      <c r="Q5" s="22">
        <f>P5+N5+L5+J5+H5+F5+D5</f>
        <v>0</v>
      </c>
    </row>
    <row r="6" spans="1:17" ht="15.75">
      <c r="A6" s="1" t="s">
        <v>3</v>
      </c>
      <c r="B6" s="1"/>
      <c r="C6" s="4"/>
      <c r="D6" s="4"/>
      <c r="E6" s="5"/>
      <c r="F6" s="5"/>
      <c r="G6" s="9"/>
      <c r="H6" s="11"/>
      <c r="I6" s="5"/>
      <c r="J6" s="5"/>
      <c r="K6" s="5"/>
      <c r="L6" s="5"/>
      <c r="M6" s="5"/>
      <c r="N6" s="5"/>
      <c r="O6" s="18"/>
      <c r="P6" s="18"/>
      <c r="Q6" s="22">
        <f aca="true" t="shared" si="0" ref="Q6:Q28">P6+N6+L6+J6+H6+F6+D6</f>
        <v>0</v>
      </c>
    </row>
    <row r="7" spans="1:17" ht="15.75">
      <c r="A7" s="1" t="s">
        <v>4</v>
      </c>
      <c r="B7" s="1"/>
      <c r="C7" s="4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18"/>
      <c r="P7" s="18"/>
      <c r="Q7" s="22">
        <f t="shared" si="0"/>
        <v>0</v>
      </c>
    </row>
    <row r="8" spans="1:17" ht="15.75">
      <c r="A8" s="7" t="s">
        <v>19</v>
      </c>
      <c r="B8" s="10"/>
      <c r="C8" s="8"/>
      <c r="D8" s="8"/>
      <c r="E8" s="9"/>
      <c r="F8" s="9"/>
      <c r="G8" s="9"/>
      <c r="H8" s="9"/>
      <c r="I8" s="9"/>
      <c r="J8" s="9"/>
      <c r="K8" s="9"/>
      <c r="L8" s="9"/>
      <c r="M8" s="9"/>
      <c r="N8" s="5"/>
      <c r="O8" s="18"/>
      <c r="P8" s="18"/>
      <c r="Q8" s="22">
        <f t="shared" si="0"/>
        <v>0</v>
      </c>
    </row>
    <row r="9" spans="1:17" ht="15.75">
      <c r="A9" s="6" t="s">
        <v>20</v>
      </c>
      <c r="B9" s="3"/>
      <c r="C9" s="4"/>
      <c r="D9" s="4"/>
      <c r="E9" s="5"/>
      <c r="F9" s="5"/>
      <c r="G9" s="5"/>
      <c r="H9" s="5"/>
      <c r="I9" s="5"/>
      <c r="J9" s="5"/>
      <c r="K9" s="5"/>
      <c r="L9" s="5"/>
      <c r="M9" s="5"/>
      <c r="N9" s="5"/>
      <c r="O9" s="18"/>
      <c r="P9" s="18"/>
      <c r="Q9" s="22">
        <f t="shared" si="0"/>
        <v>0</v>
      </c>
    </row>
    <row r="10" spans="1:17" ht="15.75">
      <c r="A10" s="6" t="s">
        <v>21</v>
      </c>
      <c r="B10" s="3"/>
      <c r="C10" s="4"/>
      <c r="D10" s="4"/>
      <c r="E10" s="5"/>
      <c r="F10" s="5"/>
      <c r="G10" s="5"/>
      <c r="H10" s="5"/>
      <c r="I10" s="5"/>
      <c r="J10" s="5"/>
      <c r="K10" s="5"/>
      <c r="L10" s="5"/>
      <c r="M10" s="5"/>
      <c r="N10" s="5"/>
      <c r="O10" s="18"/>
      <c r="P10" s="18"/>
      <c r="Q10" s="22">
        <f t="shared" si="0"/>
        <v>0</v>
      </c>
    </row>
    <row r="11" spans="1:17" ht="15.75">
      <c r="A11" s="14"/>
      <c r="B11" s="19" t="s">
        <v>17</v>
      </c>
      <c r="C11" s="15"/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7"/>
      <c r="P11" s="17"/>
      <c r="Q11" s="22">
        <f>SUM(Q5:Q10)</f>
        <v>0</v>
      </c>
    </row>
    <row r="12" spans="1:17" ht="15.75">
      <c r="A12" s="1" t="s">
        <v>5</v>
      </c>
      <c r="B12" s="20"/>
      <c r="C12" s="4"/>
      <c r="D12" s="4"/>
      <c r="E12" s="5"/>
      <c r="F12" s="5"/>
      <c r="G12" s="5"/>
      <c r="H12" s="5"/>
      <c r="I12" s="5"/>
      <c r="J12" s="5"/>
      <c r="K12" s="5"/>
      <c r="L12" s="5"/>
      <c r="M12" s="5"/>
      <c r="N12" s="5"/>
      <c r="O12" s="18"/>
      <c r="P12" s="18"/>
      <c r="Q12" s="22">
        <f t="shared" si="0"/>
        <v>0</v>
      </c>
    </row>
    <row r="13" spans="1:17" ht="15.75">
      <c r="A13" s="1" t="s">
        <v>22</v>
      </c>
      <c r="B13" s="20"/>
      <c r="C13" s="4"/>
      <c r="D13" s="4"/>
      <c r="E13" s="5"/>
      <c r="F13" s="5"/>
      <c r="G13" s="5"/>
      <c r="H13" s="5"/>
      <c r="I13" s="5"/>
      <c r="J13" s="5"/>
      <c r="K13" s="5"/>
      <c r="L13" s="5"/>
      <c r="M13" s="5"/>
      <c r="N13" s="5"/>
      <c r="O13" s="18"/>
      <c r="P13" s="18"/>
      <c r="Q13" s="22">
        <f t="shared" si="0"/>
        <v>0</v>
      </c>
    </row>
    <row r="14" spans="1:17" ht="15.75">
      <c r="A14" s="1" t="s">
        <v>23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22">
        <f t="shared" si="0"/>
        <v>0</v>
      </c>
    </row>
    <row r="15" spans="1:17" ht="15.75">
      <c r="A15" s="1" t="s">
        <v>24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22">
        <f t="shared" si="0"/>
        <v>0</v>
      </c>
    </row>
    <row r="16" spans="1:17" ht="15.75">
      <c r="A16" s="1" t="s">
        <v>25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22">
        <f t="shared" si="0"/>
        <v>0</v>
      </c>
    </row>
    <row r="17" spans="1:17" ht="15.75">
      <c r="A17" s="1" t="s">
        <v>26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22">
        <f t="shared" si="0"/>
        <v>0</v>
      </c>
    </row>
    <row r="18" spans="1:17" ht="15.75">
      <c r="A18" s="1" t="s">
        <v>27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22">
        <f t="shared" si="0"/>
        <v>0</v>
      </c>
    </row>
    <row r="19" spans="1:17" ht="15.75">
      <c r="A19" s="6" t="s">
        <v>28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22">
        <f t="shared" si="0"/>
        <v>0</v>
      </c>
    </row>
    <row r="20" spans="1:17" ht="15.75">
      <c r="A20" s="6" t="s">
        <v>29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22">
        <f t="shared" si="0"/>
        <v>0</v>
      </c>
    </row>
    <row r="21" spans="1:17" ht="15.75">
      <c r="A21" s="6" t="s">
        <v>30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22">
        <f t="shared" si="0"/>
        <v>0</v>
      </c>
    </row>
    <row r="22" spans="1:17" ht="15.75">
      <c r="A22" s="6" t="s">
        <v>19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22">
        <f t="shared" si="0"/>
        <v>0</v>
      </c>
    </row>
    <row r="23" spans="1:17" ht="15.75">
      <c r="A23" s="6" t="s">
        <v>20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22">
        <f t="shared" si="0"/>
        <v>0</v>
      </c>
    </row>
    <row r="24" spans="1:17" ht="15.75">
      <c r="A24" s="6" t="s">
        <v>21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22">
        <f t="shared" si="0"/>
        <v>0</v>
      </c>
    </row>
    <row r="25" spans="1:17" ht="15.75">
      <c r="A25" s="6" t="s">
        <v>31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22">
        <f t="shared" si="0"/>
        <v>0</v>
      </c>
    </row>
    <row r="26" spans="1:17" ht="15.75">
      <c r="A26" s="6" t="s">
        <v>32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22">
        <f t="shared" si="0"/>
        <v>0</v>
      </c>
    </row>
    <row r="27" spans="1:17" ht="15.75">
      <c r="A27" s="6" t="s">
        <v>33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22">
        <f t="shared" si="0"/>
        <v>0</v>
      </c>
    </row>
    <row r="28" spans="1:17" ht="15.75">
      <c r="A28" s="6" t="s">
        <v>34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22">
        <f t="shared" si="0"/>
        <v>0</v>
      </c>
    </row>
    <row r="29" spans="1:17" ht="15.75">
      <c r="A29" s="2" t="s">
        <v>15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</sheetData>
  <sheetProtection/>
  <mergeCells count="11">
    <mergeCell ref="K2:L3"/>
    <mergeCell ref="M2:N3"/>
    <mergeCell ref="O2:P3"/>
    <mergeCell ref="Q2:Q4"/>
    <mergeCell ref="A1:P1"/>
    <mergeCell ref="A2:A4"/>
    <mergeCell ref="B2:B4"/>
    <mergeCell ref="C2:D3"/>
    <mergeCell ref="E2:F3"/>
    <mergeCell ref="G2:H3"/>
    <mergeCell ref="I2:J3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A1" sqref="A1:P1"/>
    </sheetView>
  </sheetViews>
  <sheetFormatPr defaultColWidth="9.140625" defaultRowHeight="15"/>
  <cols>
    <col min="2" max="2" width="38.57421875" style="0" customWidth="1"/>
  </cols>
  <sheetData>
    <row r="1" spans="1:17" ht="18.75">
      <c r="A1" s="104" t="s">
        <v>776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2"/>
    </row>
    <row r="2" spans="1:17" ht="15">
      <c r="A2" s="111" t="s">
        <v>1</v>
      </c>
      <c r="B2" s="101" t="s">
        <v>0</v>
      </c>
      <c r="C2" s="105" t="s">
        <v>6</v>
      </c>
      <c r="D2" s="106"/>
      <c r="E2" s="109" t="s">
        <v>9</v>
      </c>
      <c r="F2" s="110"/>
      <c r="G2" s="117" t="s">
        <v>10</v>
      </c>
      <c r="H2" s="118"/>
      <c r="I2" s="109" t="s">
        <v>11</v>
      </c>
      <c r="J2" s="110"/>
      <c r="K2" s="109" t="s">
        <v>12</v>
      </c>
      <c r="L2" s="110"/>
      <c r="M2" s="109" t="s">
        <v>14</v>
      </c>
      <c r="N2" s="110"/>
      <c r="O2" s="105" t="s">
        <v>18</v>
      </c>
      <c r="P2" s="121"/>
      <c r="Q2" s="114" t="s">
        <v>16</v>
      </c>
    </row>
    <row r="3" spans="1:17" ht="15.75" thickBot="1">
      <c r="A3" s="112"/>
      <c r="B3" s="102"/>
      <c r="C3" s="107"/>
      <c r="D3" s="108"/>
      <c r="E3" s="110"/>
      <c r="F3" s="110"/>
      <c r="G3" s="119"/>
      <c r="H3" s="120"/>
      <c r="I3" s="110"/>
      <c r="J3" s="110"/>
      <c r="K3" s="110"/>
      <c r="L3" s="110"/>
      <c r="M3" s="110"/>
      <c r="N3" s="110"/>
      <c r="O3" s="122"/>
      <c r="P3" s="123"/>
      <c r="Q3" s="115"/>
    </row>
    <row r="4" spans="1:17" ht="15.75">
      <c r="A4" s="113"/>
      <c r="B4" s="103"/>
      <c r="C4" s="13" t="s">
        <v>7</v>
      </c>
      <c r="D4" s="13" t="s">
        <v>8</v>
      </c>
      <c r="E4" s="13" t="s">
        <v>7</v>
      </c>
      <c r="F4" s="13" t="s">
        <v>8</v>
      </c>
      <c r="G4" s="13" t="s">
        <v>7</v>
      </c>
      <c r="H4" s="13" t="s">
        <v>8</v>
      </c>
      <c r="I4" s="13" t="s">
        <v>7</v>
      </c>
      <c r="J4" s="13" t="s">
        <v>8</v>
      </c>
      <c r="K4" s="13" t="s">
        <v>7</v>
      </c>
      <c r="L4" s="13" t="s">
        <v>8</v>
      </c>
      <c r="M4" s="13" t="s">
        <v>7</v>
      </c>
      <c r="N4" s="13" t="s">
        <v>13</v>
      </c>
      <c r="O4" s="13" t="s">
        <v>7</v>
      </c>
      <c r="P4" s="13" t="s">
        <v>13</v>
      </c>
      <c r="Q4" s="116"/>
    </row>
    <row r="5" spans="1:17" ht="15.75">
      <c r="A5" s="1" t="s">
        <v>2</v>
      </c>
      <c r="B5" s="1" t="s">
        <v>690</v>
      </c>
      <c r="C5" s="85">
        <v>4.12</v>
      </c>
      <c r="D5" s="4">
        <v>34</v>
      </c>
      <c r="E5" s="5" t="s">
        <v>691</v>
      </c>
      <c r="F5" s="21">
        <v>65</v>
      </c>
      <c r="G5" s="5"/>
      <c r="H5" s="21"/>
      <c r="I5" s="21">
        <v>20</v>
      </c>
      <c r="J5" s="21">
        <v>24</v>
      </c>
      <c r="K5" s="21">
        <v>28</v>
      </c>
      <c r="L5" s="21">
        <v>32</v>
      </c>
      <c r="M5" s="21">
        <v>226</v>
      </c>
      <c r="N5" s="5" t="s">
        <v>692</v>
      </c>
      <c r="O5" s="86" t="s">
        <v>270</v>
      </c>
      <c r="P5" s="86" t="s">
        <v>374</v>
      </c>
      <c r="Q5" s="22">
        <f>P5+N5+L5+J5+H5+F5+D5</f>
        <v>241</v>
      </c>
    </row>
    <row r="6" spans="1:17" ht="15.75">
      <c r="A6" s="1" t="s">
        <v>3</v>
      </c>
      <c r="B6" s="1" t="s">
        <v>693</v>
      </c>
      <c r="C6" s="85">
        <v>4.21</v>
      </c>
      <c r="D6" s="4">
        <v>29</v>
      </c>
      <c r="E6" s="5" t="s">
        <v>694</v>
      </c>
      <c r="F6" s="5" t="s">
        <v>695</v>
      </c>
      <c r="G6" s="9"/>
      <c r="H6" s="11"/>
      <c r="I6" s="5" t="s">
        <v>413</v>
      </c>
      <c r="J6" s="5" t="s">
        <v>369</v>
      </c>
      <c r="K6" s="5" t="s">
        <v>363</v>
      </c>
      <c r="L6" s="5" t="s">
        <v>371</v>
      </c>
      <c r="M6" s="5" t="s">
        <v>696</v>
      </c>
      <c r="N6" s="5" t="s">
        <v>448</v>
      </c>
      <c r="O6" s="86" t="s">
        <v>412</v>
      </c>
      <c r="P6" s="86" t="s">
        <v>369</v>
      </c>
      <c r="Q6" s="22">
        <f aca="true" t="shared" si="0" ref="Q6:Q25">P6+N6+L6+J6+H6+F6+D6</f>
        <v>207</v>
      </c>
    </row>
    <row r="7" spans="1:17" ht="15.75">
      <c r="A7" s="1" t="s">
        <v>4</v>
      </c>
      <c r="B7" s="1" t="s">
        <v>697</v>
      </c>
      <c r="C7" s="85">
        <v>4.5</v>
      </c>
      <c r="D7" s="4">
        <v>20</v>
      </c>
      <c r="E7" s="5" t="s">
        <v>698</v>
      </c>
      <c r="F7" s="5" t="s">
        <v>699</v>
      </c>
      <c r="G7" s="5"/>
      <c r="H7" s="5"/>
      <c r="I7" s="5" t="s">
        <v>397</v>
      </c>
      <c r="J7" s="5" t="s">
        <v>371</v>
      </c>
      <c r="K7" s="5" t="s">
        <v>363</v>
      </c>
      <c r="L7" s="5" t="s">
        <v>371</v>
      </c>
      <c r="M7" s="5" t="s">
        <v>660</v>
      </c>
      <c r="N7" s="5" t="s">
        <v>484</v>
      </c>
      <c r="O7" s="86" t="s">
        <v>366</v>
      </c>
      <c r="P7" s="86" t="s">
        <v>666</v>
      </c>
      <c r="Q7" s="22">
        <f t="shared" si="0"/>
        <v>206</v>
      </c>
    </row>
    <row r="8" spans="1:17" ht="15.75">
      <c r="A8" s="7" t="s">
        <v>19</v>
      </c>
      <c r="B8" s="3" t="s">
        <v>700</v>
      </c>
      <c r="C8" s="88">
        <v>3.12</v>
      </c>
      <c r="D8" s="8">
        <v>50</v>
      </c>
      <c r="E8" s="9" t="s">
        <v>701</v>
      </c>
      <c r="F8" s="9" t="s">
        <v>702</v>
      </c>
      <c r="G8" s="9" t="s">
        <v>359</v>
      </c>
      <c r="H8" s="9" t="s">
        <v>703</v>
      </c>
      <c r="I8" s="9"/>
      <c r="J8" s="9"/>
      <c r="K8" s="9" t="s">
        <v>704</v>
      </c>
      <c r="L8" s="9" t="s">
        <v>481</v>
      </c>
      <c r="M8" s="9" t="s">
        <v>705</v>
      </c>
      <c r="N8" s="5" t="s">
        <v>706</v>
      </c>
      <c r="O8" s="86" t="s">
        <v>412</v>
      </c>
      <c r="P8" s="86" t="s">
        <v>374</v>
      </c>
      <c r="Q8" s="22">
        <f t="shared" si="0"/>
        <v>284</v>
      </c>
    </row>
    <row r="9" spans="1:17" ht="15.75">
      <c r="A9" s="6" t="s">
        <v>20</v>
      </c>
      <c r="B9" s="3" t="s">
        <v>707</v>
      </c>
      <c r="C9" s="85">
        <v>3.32</v>
      </c>
      <c r="D9" s="4">
        <v>31</v>
      </c>
      <c r="E9" s="5" t="s">
        <v>446</v>
      </c>
      <c r="F9" s="5" t="s">
        <v>708</v>
      </c>
      <c r="G9" s="5" t="s">
        <v>273</v>
      </c>
      <c r="H9" s="5" t="s">
        <v>371</v>
      </c>
      <c r="I9" s="5"/>
      <c r="J9" s="5"/>
      <c r="K9" s="5" t="s">
        <v>371</v>
      </c>
      <c r="L9" s="5" t="s">
        <v>371</v>
      </c>
      <c r="M9" s="5" t="s">
        <v>709</v>
      </c>
      <c r="N9" s="5" t="s">
        <v>710</v>
      </c>
      <c r="O9" s="86" t="s">
        <v>270</v>
      </c>
      <c r="P9" s="86" t="s">
        <v>482</v>
      </c>
      <c r="Q9" s="22">
        <f t="shared" si="0"/>
        <v>261</v>
      </c>
    </row>
    <row r="10" spans="1:17" ht="15.75">
      <c r="A10" s="6" t="s">
        <v>21</v>
      </c>
      <c r="B10" s="3" t="s">
        <v>711</v>
      </c>
      <c r="C10" s="85">
        <v>3.42</v>
      </c>
      <c r="D10" s="4">
        <v>26</v>
      </c>
      <c r="E10" s="5" t="s">
        <v>712</v>
      </c>
      <c r="F10" s="5" t="s">
        <v>661</v>
      </c>
      <c r="G10" s="5" t="s">
        <v>412</v>
      </c>
      <c r="H10" s="5" t="s">
        <v>448</v>
      </c>
      <c r="I10" s="5"/>
      <c r="J10" s="5"/>
      <c r="K10" s="5" t="s">
        <v>371</v>
      </c>
      <c r="L10" s="5" t="s">
        <v>371</v>
      </c>
      <c r="M10" s="5" t="s">
        <v>713</v>
      </c>
      <c r="N10" s="5" t="s">
        <v>714</v>
      </c>
      <c r="O10" s="86" t="s">
        <v>275</v>
      </c>
      <c r="P10" s="86" t="s">
        <v>365</v>
      </c>
      <c r="Q10" s="22">
        <f t="shared" si="0"/>
        <v>209</v>
      </c>
    </row>
    <row r="11" spans="1:17" ht="15.75">
      <c r="A11" s="14"/>
      <c r="B11" s="19" t="s">
        <v>17</v>
      </c>
      <c r="C11" s="15"/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7"/>
      <c r="P11" s="17"/>
      <c r="Q11" s="22">
        <f>SUM(Q5:Q10)</f>
        <v>1408</v>
      </c>
    </row>
    <row r="12" spans="1:17" ht="15.75">
      <c r="A12" s="1" t="s">
        <v>5</v>
      </c>
      <c r="B12" s="51" t="s">
        <v>715</v>
      </c>
      <c r="C12" s="93">
        <v>4.59</v>
      </c>
      <c r="D12" s="4">
        <v>17</v>
      </c>
      <c r="E12" s="5" t="s">
        <v>716</v>
      </c>
      <c r="F12" s="5" t="s">
        <v>370</v>
      </c>
      <c r="G12" s="5"/>
      <c r="H12" s="5"/>
      <c r="I12" s="5" t="s">
        <v>270</v>
      </c>
      <c r="J12" s="5" t="s">
        <v>274</v>
      </c>
      <c r="K12" s="5" t="s">
        <v>364</v>
      </c>
      <c r="L12" s="5" t="s">
        <v>369</v>
      </c>
      <c r="M12" s="5" t="s">
        <v>624</v>
      </c>
      <c r="N12" s="5" t="s">
        <v>717</v>
      </c>
      <c r="O12" s="86" t="s">
        <v>276</v>
      </c>
      <c r="P12" s="86" t="s">
        <v>359</v>
      </c>
      <c r="Q12" s="22">
        <f t="shared" si="0"/>
        <v>149</v>
      </c>
    </row>
    <row r="13" spans="1:17" ht="15.75">
      <c r="A13" s="1" t="s">
        <v>22</v>
      </c>
      <c r="B13" s="3" t="s">
        <v>718</v>
      </c>
      <c r="C13" s="93">
        <v>5.23</v>
      </c>
      <c r="D13" s="4">
        <v>10</v>
      </c>
      <c r="E13" s="5" t="s">
        <v>719</v>
      </c>
      <c r="F13" s="5" t="s">
        <v>359</v>
      </c>
      <c r="G13" s="5"/>
      <c r="H13" s="5"/>
      <c r="I13" s="5" t="s">
        <v>271</v>
      </c>
      <c r="J13" s="5" t="s">
        <v>266</v>
      </c>
      <c r="K13" s="5" t="s">
        <v>397</v>
      </c>
      <c r="L13" s="5" t="s">
        <v>362</v>
      </c>
      <c r="M13" s="5" t="s">
        <v>720</v>
      </c>
      <c r="N13" s="5" t="s">
        <v>447</v>
      </c>
      <c r="O13" s="86" t="s">
        <v>373</v>
      </c>
      <c r="P13" s="86" t="s">
        <v>274</v>
      </c>
      <c r="Q13" s="22">
        <f t="shared" si="0"/>
        <v>95</v>
      </c>
    </row>
    <row r="14" spans="1:17" ht="15.75">
      <c r="A14" s="1" t="s">
        <v>23</v>
      </c>
      <c r="B14" s="43" t="s">
        <v>721</v>
      </c>
      <c r="C14" s="99">
        <v>5.32</v>
      </c>
      <c r="D14" s="63">
        <v>8</v>
      </c>
      <c r="E14" s="63">
        <v>16.9</v>
      </c>
      <c r="F14" s="63">
        <v>25</v>
      </c>
      <c r="G14" s="63"/>
      <c r="H14" s="63"/>
      <c r="I14" s="63">
        <v>7</v>
      </c>
      <c r="J14" s="63">
        <v>4</v>
      </c>
      <c r="K14" s="63">
        <v>22</v>
      </c>
      <c r="L14" s="63">
        <v>20</v>
      </c>
      <c r="M14" s="63">
        <v>176</v>
      </c>
      <c r="N14" s="63">
        <v>20</v>
      </c>
      <c r="O14" s="63">
        <v>10</v>
      </c>
      <c r="P14" s="63">
        <v>20</v>
      </c>
      <c r="Q14" s="22">
        <f t="shared" si="0"/>
        <v>97</v>
      </c>
    </row>
    <row r="15" spans="1:17" ht="15.75">
      <c r="A15" s="1" t="s">
        <v>24</v>
      </c>
      <c r="B15" s="51" t="s">
        <v>722</v>
      </c>
      <c r="C15" s="99">
        <v>5.1</v>
      </c>
      <c r="D15" s="63">
        <v>13</v>
      </c>
      <c r="E15" s="63">
        <v>17.1</v>
      </c>
      <c r="F15" s="63">
        <v>23</v>
      </c>
      <c r="G15" s="63"/>
      <c r="H15" s="63"/>
      <c r="I15" s="63">
        <v>10</v>
      </c>
      <c r="J15" s="63">
        <v>7</v>
      </c>
      <c r="K15" s="63">
        <v>22</v>
      </c>
      <c r="L15" s="63">
        <v>20</v>
      </c>
      <c r="M15" s="63">
        <v>176</v>
      </c>
      <c r="N15" s="63">
        <v>20</v>
      </c>
      <c r="O15" s="63">
        <v>12</v>
      </c>
      <c r="P15" s="63">
        <v>24</v>
      </c>
      <c r="Q15" s="22">
        <f t="shared" si="0"/>
        <v>107</v>
      </c>
    </row>
    <row r="16" spans="1:17" ht="15.75">
      <c r="A16" s="1" t="s">
        <v>25</v>
      </c>
      <c r="B16" s="51" t="s">
        <v>723</v>
      </c>
      <c r="C16" s="99">
        <v>5.21</v>
      </c>
      <c r="D16" s="63">
        <v>11</v>
      </c>
      <c r="E16" s="63">
        <v>17.8</v>
      </c>
      <c r="F16" s="63">
        <v>17</v>
      </c>
      <c r="G16" s="63"/>
      <c r="H16" s="63"/>
      <c r="I16" s="63">
        <v>6</v>
      </c>
      <c r="J16" s="63">
        <v>3</v>
      </c>
      <c r="K16" s="63">
        <v>21</v>
      </c>
      <c r="L16" s="63">
        <v>18</v>
      </c>
      <c r="M16" s="63">
        <v>170</v>
      </c>
      <c r="N16" s="63">
        <v>17</v>
      </c>
      <c r="O16" s="63">
        <v>10</v>
      </c>
      <c r="P16" s="63">
        <v>20</v>
      </c>
      <c r="Q16" s="22">
        <f t="shared" si="0"/>
        <v>86</v>
      </c>
    </row>
    <row r="17" spans="1:17" ht="15.75">
      <c r="A17" s="1" t="s">
        <v>26</v>
      </c>
      <c r="B17" s="51" t="s">
        <v>724</v>
      </c>
      <c r="C17" s="99">
        <v>5.03</v>
      </c>
      <c r="D17" s="63">
        <v>15</v>
      </c>
      <c r="E17" s="63">
        <v>18.3</v>
      </c>
      <c r="F17" s="63">
        <v>15</v>
      </c>
      <c r="G17" s="63"/>
      <c r="H17" s="63"/>
      <c r="I17" s="63">
        <v>6</v>
      </c>
      <c r="J17" s="63">
        <v>3</v>
      </c>
      <c r="K17" s="63">
        <v>24</v>
      </c>
      <c r="L17" s="63">
        <v>24</v>
      </c>
      <c r="M17" s="63">
        <v>180</v>
      </c>
      <c r="N17" s="63">
        <v>22</v>
      </c>
      <c r="O17" s="63">
        <v>11</v>
      </c>
      <c r="P17" s="63">
        <v>22</v>
      </c>
      <c r="Q17" s="22">
        <f t="shared" si="0"/>
        <v>101</v>
      </c>
    </row>
    <row r="18" spans="1:17" ht="15.75">
      <c r="A18" s="1" t="s">
        <v>27</v>
      </c>
      <c r="B18" s="51" t="s">
        <v>725</v>
      </c>
      <c r="C18" s="99">
        <v>4.57</v>
      </c>
      <c r="D18" s="63">
        <v>17</v>
      </c>
      <c r="E18" s="63">
        <v>16.9</v>
      </c>
      <c r="F18" s="63">
        <v>25</v>
      </c>
      <c r="G18" s="63"/>
      <c r="H18" s="63"/>
      <c r="I18" s="63">
        <v>16</v>
      </c>
      <c r="J18" s="63">
        <v>16</v>
      </c>
      <c r="K18" s="63" t="s">
        <v>655</v>
      </c>
      <c r="L18" s="63"/>
      <c r="M18" s="63">
        <v>205</v>
      </c>
      <c r="N18" s="63">
        <v>35</v>
      </c>
      <c r="O18" s="63">
        <v>20</v>
      </c>
      <c r="P18" s="63">
        <v>47</v>
      </c>
      <c r="Q18" s="22">
        <f t="shared" si="0"/>
        <v>140</v>
      </c>
    </row>
    <row r="19" spans="1:17" ht="15.75">
      <c r="A19" s="6" t="s">
        <v>28</v>
      </c>
      <c r="B19" s="51" t="s">
        <v>726</v>
      </c>
      <c r="C19" s="99">
        <v>5.01</v>
      </c>
      <c r="D19" s="63">
        <v>3</v>
      </c>
      <c r="E19" s="63">
        <v>17.1</v>
      </c>
      <c r="F19" s="63">
        <v>4</v>
      </c>
      <c r="G19" s="63">
        <v>0</v>
      </c>
      <c r="H19" s="63">
        <v>0</v>
      </c>
      <c r="I19" s="63"/>
      <c r="J19" s="63"/>
      <c r="K19" s="63">
        <v>18</v>
      </c>
      <c r="L19" s="63">
        <v>12</v>
      </c>
      <c r="M19" s="63">
        <v>188</v>
      </c>
      <c r="N19" s="63">
        <v>9</v>
      </c>
      <c r="O19" s="63">
        <v>14</v>
      </c>
      <c r="P19" s="63">
        <v>35</v>
      </c>
      <c r="Q19" s="22">
        <f t="shared" si="0"/>
        <v>63</v>
      </c>
    </row>
    <row r="20" spans="1:17" ht="15.75">
      <c r="A20" s="6" t="s">
        <v>29</v>
      </c>
      <c r="B20" s="51" t="s">
        <v>727</v>
      </c>
      <c r="C20" s="99">
        <v>5.27</v>
      </c>
      <c r="D20" s="63">
        <v>0</v>
      </c>
      <c r="E20" s="63">
        <v>17.1</v>
      </c>
      <c r="F20" s="63">
        <v>4</v>
      </c>
      <c r="G20" s="63">
        <v>0</v>
      </c>
      <c r="H20" s="63">
        <v>0</v>
      </c>
      <c r="I20" s="63"/>
      <c r="J20" s="63"/>
      <c r="K20" s="63">
        <v>15</v>
      </c>
      <c r="L20" s="63">
        <v>9</v>
      </c>
      <c r="M20" s="63">
        <v>170</v>
      </c>
      <c r="N20" s="63">
        <v>2</v>
      </c>
      <c r="O20" s="63">
        <v>-3</v>
      </c>
      <c r="P20" s="63">
        <v>3</v>
      </c>
      <c r="Q20" s="22">
        <f t="shared" si="0"/>
        <v>18</v>
      </c>
    </row>
    <row r="21" spans="1:17" ht="15.75">
      <c r="A21" s="6" t="s">
        <v>30</v>
      </c>
      <c r="B21" s="51" t="s">
        <v>728</v>
      </c>
      <c r="C21" s="99">
        <v>4.39</v>
      </c>
      <c r="D21" s="63">
        <v>9</v>
      </c>
      <c r="E21" s="63">
        <v>16.2</v>
      </c>
      <c r="F21" s="63">
        <v>8</v>
      </c>
      <c r="G21" s="63">
        <v>1</v>
      </c>
      <c r="H21" s="63">
        <v>0</v>
      </c>
      <c r="I21" s="63"/>
      <c r="J21" s="63"/>
      <c r="K21" s="63">
        <v>24</v>
      </c>
      <c r="L21" s="63">
        <v>18</v>
      </c>
      <c r="M21" s="63">
        <v>179</v>
      </c>
      <c r="N21" s="63">
        <v>5</v>
      </c>
      <c r="O21" s="63">
        <v>-1</v>
      </c>
      <c r="P21" s="63">
        <v>5</v>
      </c>
      <c r="Q21" s="22">
        <f t="shared" si="0"/>
        <v>45</v>
      </c>
    </row>
    <row r="22" spans="1:17" ht="15.75">
      <c r="A22" s="6" t="s">
        <v>19</v>
      </c>
      <c r="B22" s="51" t="s">
        <v>729</v>
      </c>
      <c r="C22" s="99">
        <v>4.03</v>
      </c>
      <c r="D22" s="63">
        <v>18</v>
      </c>
      <c r="E22" s="63">
        <v>15.4</v>
      </c>
      <c r="F22" s="63">
        <v>12</v>
      </c>
      <c r="G22" s="63">
        <v>4</v>
      </c>
      <c r="H22" s="63">
        <v>3</v>
      </c>
      <c r="I22" s="63"/>
      <c r="J22" s="63"/>
      <c r="K22" s="63">
        <v>28</v>
      </c>
      <c r="L22" s="63">
        <v>26</v>
      </c>
      <c r="M22" s="63">
        <v>235</v>
      </c>
      <c r="N22" s="63">
        <v>40</v>
      </c>
      <c r="O22" s="63">
        <v>8</v>
      </c>
      <c r="P22" s="63">
        <v>22</v>
      </c>
      <c r="Q22" s="22">
        <f t="shared" si="0"/>
        <v>121</v>
      </c>
    </row>
    <row r="23" spans="1:17" ht="15.75">
      <c r="A23" s="6" t="s">
        <v>20</v>
      </c>
      <c r="B23" s="51" t="s">
        <v>730</v>
      </c>
      <c r="C23" s="99">
        <v>4.53</v>
      </c>
      <c r="D23" s="63">
        <v>5</v>
      </c>
      <c r="E23" s="63">
        <v>16.8</v>
      </c>
      <c r="F23" s="63">
        <v>5</v>
      </c>
      <c r="G23" s="63">
        <v>2</v>
      </c>
      <c r="H23" s="63">
        <v>0</v>
      </c>
      <c r="I23" s="63"/>
      <c r="J23" s="63"/>
      <c r="K23" s="63">
        <v>22</v>
      </c>
      <c r="L23" s="63">
        <v>16</v>
      </c>
      <c r="M23" s="63">
        <v>215</v>
      </c>
      <c r="N23" s="63">
        <v>22</v>
      </c>
      <c r="O23" s="63">
        <v>4</v>
      </c>
      <c r="P23" s="63">
        <v>14</v>
      </c>
      <c r="Q23" s="22">
        <f t="shared" si="0"/>
        <v>62</v>
      </c>
    </row>
    <row r="24" spans="1:17" ht="15.75">
      <c r="A24" s="6" t="s">
        <v>21</v>
      </c>
      <c r="B24" s="51" t="s">
        <v>731</v>
      </c>
      <c r="C24" s="99">
        <v>3.58</v>
      </c>
      <c r="D24" s="63">
        <v>20</v>
      </c>
      <c r="E24" s="63">
        <v>15.5</v>
      </c>
      <c r="F24" s="63">
        <v>11</v>
      </c>
      <c r="G24" s="63">
        <v>11</v>
      </c>
      <c r="H24" s="63">
        <v>28</v>
      </c>
      <c r="I24" s="63"/>
      <c r="J24" s="63"/>
      <c r="K24" s="63">
        <v>28</v>
      </c>
      <c r="L24" s="63">
        <v>26</v>
      </c>
      <c r="M24" s="63">
        <v>226</v>
      </c>
      <c r="N24" s="63">
        <v>31</v>
      </c>
      <c r="O24" s="63">
        <v>16</v>
      </c>
      <c r="P24" s="63">
        <v>41</v>
      </c>
      <c r="Q24" s="22">
        <f t="shared" si="0"/>
        <v>157</v>
      </c>
    </row>
    <row r="25" spans="1:17" ht="15.75">
      <c r="A25" s="6" t="s">
        <v>31</v>
      </c>
      <c r="B25" s="51" t="s">
        <v>732</v>
      </c>
      <c r="C25" s="99">
        <v>3.39</v>
      </c>
      <c r="D25" s="63">
        <v>28</v>
      </c>
      <c r="E25" s="63">
        <v>15.5</v>
      </c>
      <c r="F25" s="63">
        <v>11</v>
      </c>
      <c r="G25" s="63">
        <v>21</v>
      </c>
      <c r="H25" s="63">
        <v>61</v>
      </c>
      <c r="I25" s="63"/>
      <c r="J25" s="63"/>
      <c r="K25" s="63">
        <v>27</v>
      </c>
      <c r="L25" s="63">
        <v>24</v>
      </c>
      <c r="M25" s="63">
        <v>224</v>
      </c>
      <c r="N25" s="63">
        <v>29</v>
      </c>
      <c r="O25" s="63">
        <v>11</v>
      </c>
      <c r="P25" s="63">
        <v>28</v>
      </c>
      <c r="Q25" s="22">
        <f t="shared" si="0"/>
        <v>181</v>
      </c>
    </row>
    <row r="26" spans="1:17" ht="15.75">
      <c r="A26" s="2" t="s">
        <v>15</v>
      </c>
      <c r="B26" s="2"/>
      <c r="C26" s="2" t="s">
        <v>658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</sheetData>
  <sheetProtection/>
  <mergeCells count="11">
    <mergeCell ref="K2:L3"/>
    <mergeCell ref="M2:N3"/>
    <mergeCell ref="O2:P3"/>
    <mergeCell ref="Q2:Q4"/>
    <mergeCell ref="A1:P1"/>
    <mergeCell ref="A2:A4"/>
    <mergeCell ref="B2:B4"/>
    <mergeCell ref="C2:D3"/>
    <mergeCell ref="E2:F3"/>
    <mergeCell ref="G2:H3"/>
    <mergeCell ref="I2:J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A1" sqref="A1:P1"/>
    </sheetView>
  </sheetViews>
  <sheetFormatPr defaultColWidth="9.140625" defaultRowHeight="15"/>
  <cols>
    <col min="2" max="2" width="37.421875" style="0" customWidth="1"/>
  </cols>
  <sheetData>
    <row r="1" spans="1:17" ht="18.75">
      <c r="A1" s="104" t="s">
        <v>778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2"/>
    </row>
    <row r="2" spans="1:17" ht="15">
      <c r="A2" s="111" t="s">
        <v>1</v>
      </c>
      <c r="B2" s="101" t="s">
        <v>0</v>
      </c>
      <c r="C2" s="105" t="s">
        <v>6</v>
      </c>
      <c r="D2" s="106"/>
      <c r="E2" s="109" t="s">
        <v>9</v>
      </c>
      <c r="F2" s="110"/>
      <c r="G2" s="117" t="s">
        <v>10</v>
      </c>
      <c r="H2" s="118"/>
      <c r="I2" s="109" t="s">
        <v>11</v>
      </c>
      <c r="J2" s="110"/>
      <c r="K2" s="109" t="s">
        <v>12</v>
      </c>
      <c r="L2" s="110"/>
      <c r="M2" s="109" t="s">
        <v>14</v>
      </c>
      <c r="N2" s="110"/>
      <c r="O2" s="105" t="s">
        <v>18</v>
      </c>
      <c r="P2" s="121"/>
      <c r="Q2" s="114" t="s">
        <v>16</v>
      </c>
    </row>
    <row r="3" spans="1:17" ht="15.75" thickBot="1">
      <c r="A3" s="112"/>
      <c r="B3" s="102"/>
      <c r="C3" s="107"/>
      <c r="D3" s="108"/>
      <c r="E3" s="110"/>
      <c r="F3" s="110"/>
      <c r="G3" s="119"/>
      <c r="H3" s="120"/>
      <c r="I3" s="110"/>
      <c r="J3" s="110"/>
      <c r="K3" s="110"/>
      <c r="L3" s="110"/>
      <c r="M3" s="110"/>
      <c r="N3" s="110"/>
      <c r="O3" s="122"/>
      <c r="P3" s="123"/>
      <c r="Q3" s="115"/>
    </row>
    <row r="4" spans="1:17" ht="15.75">
      <c r="A4" s="113"/>
      <c r="B4" s="103"/>
      <c r="C4" s="13" t="s">
        <v>7</v>
      </c>
      <c r="D4" s="13" t="s">
        <v>8</v>
      </c>
      <c r="E4" s="13" t="s">
        <v>7</v>
      </c>
      <c r="F4" s="13" t="s">
        <v>8</v>
      </c>
      <c r="G4" s="13" t="s">
        <v>7</v>
      </c>
      <c r="H4" s="13" t="s">
        <v>8</v>
      </c>
      <c r="I4" s="13" t="s">
        <v>7</v>
      </c>
      <c r="J4" s="13" t="s">
        <v>8</v>
      </c>
      <c r="K4" s="13" t="s">
        <v>7</v>
      </c>
      <c r="L4" s="13" t="s">
        <v>8</v>
      </c>
      <c r="M4" s="13" t="s">
        <v>7</v>
      </c>
      <c r="N4" s="13" t="s">
        <v>13</v>
      </c>
      <c r="O4" s="13" t="s">
        <v>7</v>
      </c>
      <c r="P4" s="13" t="s">
        <v>13</v>
      </c>
      <c r="Q4" s="116"/>
    </row>
    <row r="5" spans="1:17" ht="15.75">
      <c r="A5" s="1" t="s">
        <v>2</v>
      </c>
      <c r="B5" s="51" t="s">
        <v>541</v>
      </c>
      <c r="C5" s="85"/>
      <c r="D5" s="4"/>
      <c r="E5" s="5" t="s">
        <v>295</v>
      </c>
      <c r="F5" s="21"/>
      <c r="G5" s="5"/>
      <c r="H5" s="21"/>
      <c r="I5" s="21">
        <v>10</v>
      </c>
      <c r="J5" s="21"/>
      <c r="K5" s="21">
        <v>21</v>
      </c>
      <c r="L5" s="21"/>
      <c r="M5" s="21">
        <v>136</v>
      </c>
      <c r="N5" s="5"/>
      <c r="O5" s="86" t="s">
        <v>364</v>
      </c>
      <c r="P5" s="18"/>
      <c r="Q5" s="22">
        <f>P5+N5+L5+J5+H5+F5+D5</f>
        <v>0</v>
      </c>
    </row>
    <row r="6" spans="1:17" ht="15.75">
      <c r="A6" s="1" t="s">
        <v>3</v>
      </c>
      <c r="B6" s="51" t="s">
        <v>542</v>
      </c>
      <c r="C6" s="85"/>
      <c r="D6" s="4"/>
      <c r="E6" s="5" t="s">
        <v>295</v>
      </c>
      <c r="F6" s="5"/>
      <c r="G6" s="9"/>
      <c r="H6" s="11"/>
      <c r="I6" s="5" t="s">
        <v>373</v>
      </c>
      <c r="J6" s="5"/>
      <c r="K6" s="5" t="s">
        <v>413</v>
      </c>
      <c r="L6" s="5"/>
      <c r="M6" s="5" t="s">
        <v>543</v>
      </c>
      <c r="N6" s="5"/>
      <c r="O6" s="86" t="s">
        <v>397</v>
      </c>
      <c r="P6" s="18"/>
      <c r="Q6" s="22">
        <f aca="true" t="shared" si="0" ref="Q6:Q28">P6+N6+L6+J6+H6+F6+D6</f>
        <v>0</v>
      </c>
    </row>
    <row r="7" spans="1:17" ht="15.75">
      <c r="A7" s="1" t="s">
        <v>4</v>
      </c>
      <c r="B7" s="51" t="s">
        <v>544</v>
      </c>
      <c r="C7" s="85"/>
      <c r="D7" s="4"/>
      <c r="E7" s="5" t="s">
        <v>545</v>
      </c>
      <c r="F7" s="5"/>
      <c r="G7" s="5"/>
      <c r="H7" s="5"/>
      <c r="I7" s="5" t="s">
        <v>271</v>
      </c>
      <c r="J7" s="5"/>
      <c r="K7" s="5" t="s">
        <v>270</v>
      </c>
      <c r="L7" s="5"/>
      <c r="M7" s="5" t="s">
        <v>546</v>
      </c>
      <c r="N7" s="5"/>
      <c r="O7" s="86" t="s">
        <v>366</v>
      </c>
      <c r="P7" s="18"/>
      <c r="Q7" s="22">
        <f t="shared" si="0"/>
        <v>0</v>
      </c>
    </row>
    <row r="8" spans="1:17" ht="15.75">
      <c r="A8" s="7" t="s">
        <v>19</v>
      </c>
      <c r="B8" s="51" t="s">
        <v>547</v>
      </c>
      <c r="C8" s="87"/>
      <c r="D8" s="63"/>
      <c r="E8" s="63">
        <v>5.7</v>
      </c>
      <c r="F8" s="63"/>
      <c r="G8" s="63">
        <v>4</v>
      </c>
      <c r="H8" s="63"/>
      <c r="I8" s="63"/>
      <c r="J8" s="63"/>
      <c r="K8" s="63">
        <v>19</v>
      </c>
      <c r="L8" s="63"/>
      <c r="M8" s="63">
        <v>135</v>
      </c>
      <c r="N8" s="63"/>
      <c r="O8" s="63">
        <v>11</v>
      </c>
      <c r="P8" s="18"/>
      <c r="Q8" s="22">
        <f t="shared" si="0"/>
        <v>0</v>
      </c>
    </row>
    <row r="9" spans="1:17" ht="15.75">
      <c r="A9" s="6" t="s">
        <v>20</v>
      </c>
      <c r="B9" s="51" t="s">
        <v>548</v>
      </c>
      <c r="C9" s="87"/>
      <c r="D9" s="63"/>
      <c r="E9" s="63">
        <v>5.9</v>
      </c>
      <c r="F9" s="63"/>
      <c r="G9" s="63">
        <v>1</v>
      </c>
      <c r="H9" s="63"/>
      <c r="I9" s="63"/>
      <c r="J9" s="63"/>
      <c r="K9" s="63">
        <v>15</v>
      </c>
      <c r="L9" s="63"/>
      <c r="M9" s="63">
        <v>145</v>
      </c>
      <c r="N9" s="63"/>
      <c r="O9" s="63">
        <v>9</v>
      </c>
      <c r="P9" s="18"/>
      <c r="Q9" s="22">
        <f t="shared" si="0"/>
        <v>0</v>
      </c>
    </row>
    <row r="10" spans="1:17" ht="15.75">
      <c r="A10" s="6" t="s">
        <v>21</v>
      </c>
      <c r="B10" s="51" t="s">
        <v>549</v>
      </c>
      <c r="C10" s="85"/>
      <c r="D10" s="4"/>
      <c r="E10" s="5" t="s">
        <v>252</v>
      </c>
      <c r="F10" s="5"/>
      <c r="G10" s="5" t="s">
        <v>357</v>
      </c>
      <c r="H10" s="5"/>
      <c r="I10" s="5"/>
      <c r="J10" s="5"/>
      <c r="K10" s="5" t="s">
        <v>366</v>
      </c>
      <c r="L10" s="5"/>
      <c r="M10" s="5" t="s">
        <v>543</v>
      </c>
      <c r="N10" s="5"/>
      <c r="O10" s="86" t="s">
        <v>276</v>
      </c>
      <c r="P10" s="18"/>
      <c r="Q10" s="22">
        <f t="shared" si="0"/>
        <v>0</v>
      </c>
    </row>
    <row r="11" spans="1:17" ht="15.75">
      <c r="A11" s="14"/>
      <c r="B11" s="19" t="s">
        <v>17</v>
      </c>
      <c r="C11" s="15"/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7"/>
      <c r="P11" s="17"/>
      <c r="Q11" s="22">
        <f>SUM(Q5:Q10)</f>
        <v>0</v>
      </c>
    </row>
    <row r="12" spans="1:17" ht="15.75">
      <c r="A12" s="1" t="s">
        <v>5</v>
      </c>
      <c r="B12" s="51" t="s">
        <v>550</v>
      </c>
      <c r="C12" s="85"/>
      <c r="D12" s="4"/>
      <c r="E12" s="5" t="s">
        <v>252</v>
      </c>
      <c r="F12" s="5"/>
      <c r="G12" s="5"/>
      <c r="H12" s="5"/>
      <c r="I12" s="5" t="s">
        <v>272</v>
      </c>
      <c r="J12" s="5"/>
      <c r="K12" s="5" t="s">
        <v>360</v>
      </c>
      <c r="L12" s="5"/>
      <c r="M12" s="5" t="s">
        <v>546</v>
      </c>
      <c r="N12" s="5"/>
      <c r="O12" s="86" t="s">
        <v>356</v>
      </c>
      <c r="P12" s="18"/>
      <c r="Q12" s="22">
        <f t="shared" si="0"/>
        <v>0</v>
      </c>
    </row>
    <row r="13" spans="1:17" ht="15.75">
      <c r="A13" s="1" t="s">
        <v>22</v>
      </c>
      <c r="B13" s="51" t="s">
        <v>551</v>
      </c>
      <c r="C13" s="85"/>
      <c r="D13" s="4"/>
      <c r="E13" s="5" t="s">
        <v>552</v>
      </c>
      <c r="F13" s="5"/>
      <c r="G13" s="5"/>
      <c r="H13" s="5"/>
      <c r="I13" s="5" t="s">
        <v>267</v>
      </c>
      <c r="J13" s="5"/>
      <c r="K13" s="5" t="s">
        <v>270</v>
      </c>
      <c r="L13" s="5"/>
      <c r="M13" s="5" t="s">
        <v>553</v>
      </c>
      <c r="N13" s="5"/>
      <c r="O13" s="86" t="s">
        <v>268</v>
      </c>
      <c r="P13" s="18"/>
      <c r="Q13" s="22">
        <f t="shared" si="0"/>
        <v>0</v>
      </c>
    </row>
    <row r="14" spans="1:17" ht="15.75">
      <c r="A14" s="1" t="s">
        <v>23</v>
      </c>
      <c r="B14" s="51" t="s">
        <v>554</v>
      </c>
      <c r="C14" s="87"/>
      <c r="D14" s="3"/>
      <c r="E14" s="63">
        <v>6.2</v>
      </c>
      <c r="F14" s="63"/>
      <c r="G14" s="63"/>
      <c r="H14" s="63"/>
      <c r="I14" s="63">
        <v>6</v>
      </c>
      <c r="J14" s="63"/>
      <c r="K14" s="63">
        <v>18</v>
      </c>
      <c r="L14" s="63"/>
      <c r="M14" s="63">
        <v>115</v>
      </c>
      <c r="N14" s="63"/>
      <c r="O14" s="63">
        <v>3</v>
      </c>
      <c r="P14" s="3"/>
      <c r="Q14" s="22">
        <f t="shared" si="0"/>
        <v>0</v>
      </c>
    </row>
    <row r="15" spans="1:17" ht="15.75">
      <c r="A15" s="1" t="s">
        <v>24</v>
      </c>
      <c r="B15" s="51" t="s">
        <v>555</v>
      </c>
      <c r="C15" s="87"/>
      <c r="D15" s="3"/>
      <c r="E15" s="63">
        <v>5.5</v>
      </c>
      <c r="F15" s="63"/>
      <c r="G15" s="63"/>
      <c r="H15" s="63"/>
      <c r="I15" s="63">
        <v>20</v>
      </c>
      <c r="J15" s="63"/>
      <c r="K15" s="63">
        <v>20</v>
      </c>
      <c r="L15" s="63"/>
      <c r="M15" s="63">
        <v>119</v>
      </c>
      <c r="N15" s="63"/>
      <c r="O15" s="63">
        <v>15</v>
      </c>
      <c r="P15" s="3"/>
      <c r="Q15" s="22">
        <f t="shared" si="0"/>
        <v>0</v>
      </c>
    </row>
    <row r="16" spans="1:17" ht="15.75">
      <c r="A16" s="1" t="s">
        <v>25</v>
      </c>
      <c r="B16" s="51" t="s">
        <v>556</v>
      </c>
      <c r="C16" s="87"/>
      <c r="D16" s="3"/>
      <c r="E16" s="63">
        <v>5.6</v>
      </c>
      <c r="F16" s="63"/>
      <c r="G16" s="63"/>
      <c r="H16" s="63"/>
      <c r="I16" s="63">
        <v>2</v>
      </c>
      <c r="J16" s="63"/>
      <c r="K16" s="63">
        <v>18</v>
      </c>
      <c r="L16" s="63"/>
      <c r="M16" s="63">
        <v>113</v>
      </c>
      <c r="N16" s="63"/>
      <c r="O16" s="63">
        <v>7</v>
      </c>
      <c r="P16" s="3"/>
      <c r="Q16" s="22">
        <f t="shared" si="0"/>
        <v>0</v>
      </c>
    </row>
    <row r="17" spans="1:17" ht="15.75">
      <c r="A17" s="1" t="s">
        <v>26</v>
      </c>
      <c r="B17" s="51" t="s">
        <v>557</v>
      </c>
      <c r="C17" s="87"/>
      <c r="D17" s="3"/>
      <c r="E17" s="63">
        <v>6.9</v>
      </c>
      <c r="F17" s="63"/>
      <c r="G17" s="63"/>
      <c r="H17" s="63"/>
      <c r="I17" s="63">
        <v>1</v>
      </c>
      <c r="J17" s="63"/>
      <c r="K17" s="63">
        <v>13</v>
      </c>
      <c r="L17" s="63"/>
      <c r="M17" s="63">
        <v>110</v>
      </c>
      <c r="N17" s="63"/>
      <c r="O17" s="63">
        <v>5</v>
      </c>
      <c r="P17" s="3"/>
      <c r="Q17" s="22">
        <f t="shared" si="0"/>
        <v>0</v>
      </c>
    </row>
    <row r="18" spans="1:17" ht="15.75">
      <c r="A18" s="1" t="s">
        <v>27</v>
      </c>
      <c r="B18" s="51" t="s">
        <v>558</v>
      </c>
      <c r="C18" s="87"/>
      <c r="D18" s="3"/>
      <c r="E18" s="63">
        <v>6.9</v>
      </c>
      <c r="F18" s="63"/>
      <c r="G18" s="63"/>
      <c r="H18" s="63"/>
      <c r="I18" s="63">
        <v>2</v>
      </c>
      <c r="J18" s="63"/>
      <c r="K18" s="63">
        <v>18</v>
      </c>
      <c r="L18" s="63"/>
      <c r="M18" s="63">
        <v>112</v>
      </c>
      <c r="N18" s="63"/>
      <c r="O18" s="63">
        <v>6</v>
      </c>
      <c r="P18" s="3"/>
      <c r="Q18" s="22">
        <f t="shared" si="0"/>
        <v>0</v>
      </c>
    </row>
    <row r="19" spans="1:17" ht="15.75">
      <c r="A19" s="6" t="s">
        <v>28</v>
      </c>
      <c r="B19" s="51" t="s">
        <v>559</v>
      </c>
      <c r="C19" s="87"/>
      <c r="D19" s="3"/>
      <c r="E19" s="63">
        <v>6</v>
      </c>
      <c r="F19" s="63"/>
      <c r="G19" s="63">
        <v>1</v>
      </c>
      <c r="H19" s="63"/>
      <c r="I19" s="63"/>
      <c r="J19" s="63"/>
      <c r="K19" s="63">
        <v>19</v>
      </c>
      <c r="L19" s="63"/>
      <c r="M19" s="63">
        <v>125</v>
      </c>
      <c r="N19" s="63"/>
      <c r="O19" s="63">
        <v>9</v>
      </c>
      <c r="P19" s="3"/>
      <c r="Q19" s="22">
        <f t="shared" si="0"/>
        <v>0</v>
      </c>
    </row>
    <row r="20" spans="1:17" ht="15.75">
      <c r="A20" s="6" t="s">
        <v>29</v>
      </c>
      <c r="B20" s="51" t="s">
        <v>560</v>
      </c>
      <c r="C20" s="87"/>
      <c r="D20" s="3"/>
      <c r="E20" s="63">
        <v>6.3</v>
      </c>
      <c r="F20" s="63"/>
      <c r="G20" s="63">
        <v>0</v>
      </c>
      <c r="H20" s="63"/>
      <c r="I20" s="63"/>
      <c r="J20" s="63"/>
      <c r="K20" s="63">
        <v>16</v>
      </c>
      <c r="L20" s="63"/>
      <c r="M20" s="63">
        <v>100</v>
      </c>
      <c r="N20" s="63"/>
      <c r="O20" s="63">
        <v>12</v>
      </c>
      <c r="P20" s="3"/>
      <c r="Q20" s="22">
        <f t="shared" si="0"/>
        <v>0</v>
      </c>
    </row>
    <row r="21" spans="1:17" ht="15.75">
      <c r="A21" s="6" t="s">
        <v>30</v>
      </c>
      <c r="B21" s="51" t="s">
        <v>561</v>
      </c>
      <c r="C21" s="87"/>
      <c r="D21" s="3"/>
      <c r="E21" s="63">
        <v>5.7</v>
      </c>
      <c r="F21" s="63"/>
      <c r="G21" s="63">
        <v>0</v>
      </c>
      <c r="H21" s="63"/>
      <c r="I21" s="63"/>
      <c r="J21" s="63"/>
      <c r="K21" s="63">
        <v>19</v>
      </c>
      <c r="L21" s="63"/>
      <c r="M21" s="63">
        <v>140</v>
      </c>
      <c r="N21" s="63"/>
      <c r="O21" s="63">
        <v>3</v>
      </c>
      <c r="P21" s="3"/>
      <c r="Q21" s="22">
        <f t="shared" si="0"/>
        <v>0</v>
      </c>
    </row>
    <row r="22" spans="1:17" ht="15.75">
      <c r="A22" s="6" t="s">
        <v>19</v>
      </c>
      <c r="B22" s="51" t="s">
        <v>562</v>
      </c>
      <c r="C22" s="87"/>
      <c r="D22" s="3"/>
      <c r="E22" s="63">
        <v>8.8</v>
      </c>
      <c r="F22" s="63"/>
      <c r="G22" s="63">
        <v>0</v>
      </c>
      <c r="H22" s="63"/>
      <c r="I22" s="63"/>
      <c r="J22" s="63"/>
      <c r="K22" s="63">
        <v>14</v>
      </c>
      <c r="L22" s="63"/>
      <c r="M22" s="63">
        <v>100</v>
      </c>
      <c r="N22" s="63"/>
      <c r="O22" s="63">
        <v>0</v>
      </c>
      <c r="P22" s="3"/>
      <c r="Q22" s="22">
        <f t="shared" si="0"/>
        <v>0</v>
      </c>
    </row>
    <row r="23" spans="1:17" ht="15.75">
      <c r="A23" s="6" t="s">
        <v>20</v>
      </c>
      <c r="B23" s="51" t="s">
        <v>563</v>
      </c>
      <c r="C23" s="87"/>
      <c r="D23" s="3"/>
      <c r="E23" s="63">
        <v>6.1</v>
      </c>
      <c r="F23" s="63"/>
      <c r="G23" s="63">
        <v>2</v>
      </c>
      <c r="H23" s="63"/>
      <c r="I23" s="63"/>
      <c r="J23" s="63"/>
      <c r="K23" s="63">
        <v>19</v>
      </c>
      <c r="L23" s="63"/>
      <c r="M23" s="63">
        <v>115</v>
      </c>
      <c r="N23" s="63"/>
      <c r="O23" s="63">
        <v>11</v>
      </c>
      <c r="P23" s="3"/>
      <c r="Q23" s="22">
        <f t="shared" si="0"/>
        <v>0</v>
      </c>
    </row>
    <row r="24" spans="1:17" ht="15.75">
      <c r="A24" s="6" t="s">
        <v>21</v>
      </c>
      <c r="B24" s="51" t="s">
        <v>564</v>
      </c>
      <c r="C24" s="87"/>
      <c r="D24" s="3"/>
      <c r="E24" s="63">
        <v>6.3</v>
      </c>
      <c r="F24" s="63"/>
      <c r="G24" s="63">
        <v>0</v>
      </c>
      <c r="H24" s="63"/>
      <c r="I24" s="63"/>
      <c r="J24" s="63"/>
      <c r="K24" s="63">
        <v>19</v>
      </c>
      <c r="L24" s="63"/>
      <c r="M24" s="63">
        <v>115</v>
      </c>
      <c r="N24" s="63"/>
      <c r="O24" s="63">
        <v>8</v>
      </c>
      <c r="P24" s="3"/>
      <c r="Q24" s="22">
        <f t="shared" si="0"/>
        <v>0</v>
      </c>
    </row>
    <row r="25" spans="1:17" ht="15.75">
      <c r="A25" s="6" t="s">
        <v>31</v>
      </c>
      <c r="B25" s="51" t="s">
        <v>565</v>
      </c>
      <c r="C25" s="85"/>
      <c r="D25" s="4"/>
      <c r="E25" s="5" t="s">
        <v>566</v>
      </c>
      <c r="F25" s="5"/>
      <c r="G25" s="5" t="s">
        <v>267</v>
      </c>
      <c r="H25" s="5"/>
      <c r="I25" s="5"/>
      <c r="J25" s="5"/>
      <c r="K25" s="5" t="s">
        <v>359</v>
      </c>
      <c r="L25" s="5"/>
      <c r="M25" s="5" t="s">
        <v>367</v>
      </c>
      <c r="N25" s="5"/>
      <c r="O25" s="86" t="s">
        <v>268</v>
      </c>
      <c r="P25" s="3"/>
      <c r="Q25" s="22">
        <f t="shared" si="0"/>
        <v>0</v>
      </c>
    </row>
    <row r="26" spans="1:17" ht="15.75">
      <c r="A26" s="6" t="s">
        <v>32</v>
      </c>
      <c r="B26" s="51" t="s">
        <v>567</v>
      </c>
      <c r="C26" s="87"/>
      <c r="D26" s="3"/>
      <c r="E26" s="63">
        <v>6.2</v>
      </c>
      <c r="F26" s="63"/>
      <c r="G26" s="63">
        <v>0</v>
      </c>
      <c r="H26" s="63"/>
      <c r="I26" s="63"/>
      <c r="J26" s="63"/>
      <c r="K26" s="63">
        <v>18</v>
      </c>
      <c r="L26" s="63"/>
      <c r="M26" s="63">
        <v>105</v>
      </c>
      <c r="N26" s="63"/>
      <c r="O26" s="63">
        <v>5</v>
      </c>
      <c r="P26" s="3"/>
      <c r="Q26" s="22">
        <f t="shared" si="0"/>
        <v>0</v>
      </c>
    </row>
    <row r="27" spans="1:17" ht="15.75">
      <c r="A27" s="6" t="s">
        <v>33</v>
      </c>
      <c r="B27" s="51" t="s">
        <v>568</v>
      </c>
      <c r="C27" s="87"/>
      <c r="D27" s="3"/>
      <c r="E27" s="63">
        <v>6.8</v>
      </c>
      <c r="F27" s="63"/>
      <c r="G27" s="63">
        <v>1</v>
      </c>
      <c r="H27" s="63"/>
      <c r="I27" s="63"/>
      <c r="J27" s="63"/>
      <c r="K27" s="63">
        <v>19</v>
      </c>
      <c r="L27" s="63"/>
      <c r="M27" s="63">
        <v>110</v>
      </c>
      <c r="N27" s="63"/>
      <c r="O27" s="63">
        <v>4</v>
      </c>
      <c r="P27" s="3"/>
      <c r="Q27" s="22">
        <f t="shared" si="0"/>
        <v>0</v>
      </c>
    </row>
    <row r="28" spans="1:17" ht="15.75">
      <c r="A28" s="6" t="s">
        <v>34</v>
      </c>
      <c r="B28" s="51" t="s">
        <v>569</v>
      </c>
      <c r="C28" s="88"/>
      <c r="D28" s="8"/>
      <c r="E28" s="9" t="s">
        <v>570</v>
      </c>
      <c r="F28" s="9"/>
      <c r="G28" s="9" t="s">
        <v>272</v>
      </c>
      <c r="H28" s="9"/>
      <c r="I28" s="9"/>
      <c r="J28" s="9"/>
      <c r="K28" s="9" t="s">
        <v>366</v>
      </c>
      <c r="L28" s="9"/>
      <c r="M28" s="9" t="s">
        <v>571</v>
      </c>
      <c r="N28" s="5"/>
      <c r="O28" s="86" t="s">
        <v>356</v>
      </c>
      <c r="P28" s="3"/>
      <c r="Q28" s="22">
        <f t="shared" si="0"/>
        <v>0</v>
      </c>
    </row>
    <row r="29" spans="1:17" ht="15.75">
      <c r="A29" s="71"/>
      <c r="B29" s="51" t="s">
        <v>572</v>
      </c>
      <c r="C29" s="3"/>
      <c r="D29" s="3"/>
      <c r="E29" s="63">
        <v>6.1</v>
      </c>
      <c r="F29" s="63"/>
      <c r="G29" s="63">
        <v>0</v>
      </c>
      <c r="H29" s="63"/>
      <c r="I29" s="63"/>
      <c r="J29" s="63"/>
      <c r="K29" s="63">
        <v>13</v>
      </c>
      <c r="L29" s="63"/>
      <c r="M29" s="63">
        <v>110</v>
      </c>
      <c r="N29" s="63"/>
      <c r="O29" s="63">
        <v>4</v>
      </c>
      <c r="P29" s="3"/>
      <c r="Q29" s="3"/>
    </row>
    <row r="31" ht="15.75">
      <c r="A31" s="2" t="s">
        <v>15</v>
      </c>
    </row>
  </sheetData>
  <sheetProtection/>
  <mergeCells count="11">
    <mergeCell ref="K2:L3"/>
    <mergeCell ref="M2:N3"/>
    <mergeCell ref="O2:P3"/>
    <mergeCell ref="Q2:Q4"/>
    <mergeCell ref="A1:P1"/>
    <mergeCell ref="A2:A4"/>
    <mergeCell ref="B2:B4"/>
    <mergeCell ref="C2:D3"/>
    <mergeCell ref="E2:F3"/>
    <mergeCell ref="G2:H3"/>
    <mergeCell ref="I2:J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22">
      <selection activeCell="B29" sqref="B29"/>
    </sheetView>
  </sheetViews>
  <sheetFormatPr defaultColWidth="9.140625" defaultRowHeight="15"/>
  <cols>
    <col min="2" max="2" width="33.140625" style="0" customWidth="1"/>
    <col min="3" max="3" width="9.57421875" style="0" bestFit="1" customWidth="1"/>
  </cols>
  <sheetData>
    <row r="1" spans="1:17" ht="18.75">
      <c r="A1" s="104" t="s">
        <v>296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2"/>
    </row>
    <row r="2" spans="1:17" ht="15">
      <c r="A2" s="111" t="s">
        <v>1</v>
      </c>
      <c r="B2" s="101" t="s">
        <v>0</v>
      </c>
      <c r="C2" s="105" t="s">
        <v>6</v>
      </c>
      <c r="D2" s="106"/>
      <c r="E2" s="109" t="s">
        <v>9</v>
      </c>
      <c r="F2" s="110"/>
      <c r="G2" s="117" t="s">
        <v>10</v>
      </c>
      <c r="H2" s="118"/>
      <c r="I2" s="109" t="s">
        <v>11</v>
      </c>
      <c r="J2" s="110"/>
      <c r="K2" s="109" t="s">
        <v>12</v>
      </c>
      <c r="L2" s="110"/>
      <c r="M2" s="109" t="s">
        <v>14</v>
      </c>
      <c r="N2" s="110"/>
      <c r="O2" s="105" t="s">
        <v>18</v>
      </c>
      <c r="P2" s="121"/>
      <c r="Q2" s="114" t="s">
        <v>16</v>
      </c>
    </row>
    <row r="3" spans="1:17" ht="30" customHeight="1" thickBot="1">
      <c r="A3" s="112"/>
      <c r="B3" s="102"/>
      <c r="C3" s="107"/>
      <c r="D3" s="108"/>
      <c r="E3" s="110"/>
      <c r="F3" s="110"/>
      <c r="G3" s="119"/>
      <c r="H3" s="120"/>
      <c r="I3" s="110"/>
      <c r="J3" s="110"/>
      <c r="K3" s="110"/>
      <c r="L3" s="110"/>
      <c r="M3" s="110"/>
      <c r="N3" s="110"/>
      <c r="O3" s="122"/>
      <c r="P3" s="123"/>
      <c r="Q3" s="115"/>
    </row>
    <row r="4" spans="1:17" ht="51.75" customHeight="1">
      <c r="A4" s="113"/>
      <c r="B4" s="103"/>
      <c r="C4" s="13" t="s">
        <v>7</v>
      </c>
      <c r="D4" s="13" t="s">
        <v>8</v>
      </c>
      <c r="E4" s="13" t="s">
        <v>7</v>
      </c>
      <c r="F4" s="13" t="s">
        <v>8</v>
      </c>
      <c r="G4" s="13" t="s">
        <v>7</v>
      </c>
      <c r="H4" s="13" t="s">
        <v>8</v>
      </c>
      <c r="I4" s="13" t="s">
        <v>7</v>
      </c>
      <c r="J4" s="13" t="s">
        <v>8</v>
      </c>
      <c r="K4" s="13" t="s">
        <v>7</v>
      </c>
      <c r="L4" s="13" t="s">
        <v>8</v>
      </c>
      <c r="M4" s="13" t="s">
        <v>7</v>
      </c>
      <c r="N4" s="13" t="s">
        <v>13</v>
      </c>
      <c r="O4" s="13" t="s">
        <v>7</v>
      </c>
      <c r="P4" s="13" t="s">
        <v>13</v>
      </c>
      <c r="Q4" s="116"/>
    </row>
    <row r="5" spans="1:17" ht="15.75">
      <c r="A5" s="1" t="s">
        <v>2</v>
      </c>
      <c r="B5" s="23" t="s">
        <v>36</v>
      </c>
      <c r="C5" s="4">
        <v>7.16</v>
      </c>
      <c r="D5" s="4"/>
      <c r="E5" s="5" t="s">
        <v>294</v>
      </c>
      <c r="F5" s="5"/>
      <c r="G5" s="5"/>
      <c r="H5" s="5"/>
      <c r="I5" s="57">
        <v>6</v>
      </c>
      <c r="J5" s="5"/>
      <c r="K5" s="57">
        <v>12</v>
      </c>
      <c r="L5" s="5"/>
      <c r="M5" s="57">
        <v>115</v>
      </c>
      <c r="N5" s="5"/>
      <c r="O5" s="66">
        <v>10</v>
      </c>
      <c r="P5" s="18"/>
      <c r="Q5" s="22" t="e">
        <f>P5+#REF!+#REF!+#REF!+#REF!+#REF!+#REF!</f>
        <v>#REF!</v>
      </c>
    </row>
    <row r="6" spans="1:17" ht="15.75">
      <c r="A6" s="1" t="s">
        <v>3</v>
      </c>
      <c r="B6" s="24" t="s">
        <v>45</v>
      </c>
      <c r="C6" s="63">
        <v>7.16</v>
      </c>
      <c r="D6" s="3"/>
      <c r="E6" s="63">
        <v>5.4</v>
      </c>
      <c r="F6" s="3"/>
      <c r="G6" s="3"/>
      <c r="H6" s="3"/>
      <c r="I6" s="57">
        <v>8</v>
      </c>
      <c r="J6" s="3"/>
      <c r="K6" s="57">
        <v>16</v>
      </c>
      <c r="L6" s="3"/>
      <c r="M6" s="57">
        <v>120</v>
      </c>
      <c r="N6" s="3"/>
      <c r="O6" s="57">
        <v>3</v>
      </c>
      <c r="P6" s="18"/>
      <c r="Q6" s="22" t="e">
        <f>P6+#REF!+#REF!+#REF!+#REF!+#REF!+#REF!</f>
        <v>#REF!</v>
      </c>
    </row>
    <row r="7" spans="1:17" ht="15.75">
      <c r="A7" s="1" t="s">
        <v>4</v>
      </c>
      <c r="B7" s="24" t="s">
        <v>41</v>
      </c>
      <c r="C7" s="63">
        <v>7.21</v>
      </c>
      <c r="D7" s="3"/>
      <c r="E7" s="63">
        <v>5.5</v>
      </c>
      <c r="F7" s="3"/>
      <c r="G7" s="3"/>
      <c r="H7" s="3"/>
      <c r="I7" s="57">
        <v>6</v>
      </c>
      <c r="J7" s="3"/>
      <c r="K7" s="57">
        <v>7</v>
      </c>
      <c r="L7" s="3"/>
      <c r="M7" s="57">
        <v>110</v>
      </c>
      <c r="N7" s="3"/>
      <c r="O7" s="57">
        <v>-2</v>
      </c>
      <c r="P7" s="18"/>
      <c r="Q7" s="22" t="e">
        <f>P7+#REF!+#REF!+#REF!+#REF!+#REF!+#REF!</f>
        <v>#REF!</v>
      </c>
    </row>
    <row r="8" spans="1:17" ht="15.75">
      <c r="A8" s="7" t="s">
        <v>19</v>
      </c>
      <c r="B8" s="24" t="s">
        <v>291</v>
      </c>
      <c r="C8" s="63">
        <v>7.17</v>
      </c>
      <c r="D8" s="3"/>
      <c r="E8" s="63">
        <v>5.2</v>
      </c>
      <c r="F8" s="3"/>
      <c r="G8" s="63">
        <v>0</v>
      </c>
      <c r="H8" s="3"/>
      <c r="I8" s="3"/>
      <c r="J8" s="3"/>
      <c r="K8" s="60">
        <v>15</v>
      </c>
      <c r="L8" s="3"/>
      <c r="M8" s="57">
        <v>116</v>
      </c>
      <c r="N8" s="3"/>
      <c r="O8" s="57">
        <v>-2</v>
      </c>
      <c r="P8" s="18"/>
      <c r="Q8" s="22" t="e">
        <f>P8+#REF!+#REF!+#REF!+#REF!+#REF!+#REF!</f>
        <v>#REF!</v>
      </c>
    </row>
    <row r="9" spans="1:17" ht="15.75">
      <c r="A9" s="6" t="s">
        <v>20</v>
      </c>
      <c r="B9" s="24" t="s">
        <v>292</v>
      </c>
      <c r="C9" s="63">
        <v>5.4</v>
      </c>
      <c r="D9" s="3"/>
      <c r="E9" s="63">
        <v>5.5</v>
      </c>
      <c r="F9" s="3"/>
      <c r="G9" s="63">
        <v>0</v>
      </c>
      <c r="H9" s="3"/>
      <c r="I9" s="3"/>
      <c r="J9" s="3"/>
      <c r="K9" s="57">
        <v>12</v>
      </c>
      <c r="L9" s="3"/>
      <c r="M9" s="57">
        <v>130</v>
      </c>
      <c r="N9" s="3"/>
      <c r="O9" s="57">
        <v>-2</v>
      </c>
      <c r="P9" s="18"/>
      <c r="Q9" s="22" t="e">
        <f>P9+#REF!+#REF!+#REF!+#REF!+#REF!+#REF!</f>
        <v>#REF!</v>
      </c>
    </row>
    <row r="10" spans="1:17" ht="15.75">
      <c r="A10" s="6" t="s">
        <v>21</v>
      </c>
      <c r="B10" s="24" t="s">
        <v>293</v>
      </c>
      <c r="C10" s="63">
        <v>5.34</v>
      </c>
      <c r="D10" s="3"/>
      <c r="E10" s="63">
        <v>5.3</v>
      </c>
      <c r="F10" s="3"/>
      <c r="G10" s="63">
        <v>0</v>
      </c>
      <c r="H10" s="3"/>
      <c r="I10" s="3"/>
      <c r="J10" s="3"/>
      <c r="K10" s="57">
        <v>20</v>
      </c>
      <c r="L10" s="3"/>
      <c r="M10" s="57">
        <v>125</v>
      </c>
      <c r="N10" s="3"/>
      <c r="O10" s="57">
        <v>5</v>
      </c>
      <c r="P10" s="18"/>
      <c r="Q10" s="22" t="e">
        <f>P10+#REF!+#REF!+#REF!+#REF!+#REF!+#REF!</f>
        <v>#REF!</v>
      </c>
    </row>
    <row r="11" spans="1:17" ht="15.75">
      <c r="A11" s="14"/>
      <c r="B11" s="19" t="s">
        <v>17</v>
      </c>
      <c r="C11" s="15"/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7"/>
      <c r="P11" s="17"/>
      <c r="Q11" s="25" t="e">
        <f>SUM(Q5:Q10)</f>
        <v>#REF!</v>
      </c>
    </row>
    <row r="12" spans="1:17" ht="15.75">
      <c r="A12" s="1" t="s">
        <v>5</v>
      </c>
      <c r="B12" s="24" t="s">
        <v>37</v>
      </c>
      <c r="C12" s="4">
        <v>10.14</v>
      </c>
      <c r="D12" s="4"/>
      <c r="E12" s="5" t="s">
        <v>261</v>
      </c>
      <c r="F12" s="5"/>
      <c r="G12" s="5"/>
      <c r="H12" s="5"/>
      <c r="I12" s="57">
        <v>5</v>
      </c>
      <c r="J12" s="5"/>
      <c r="K12" s="57">
        <v>14</v>
      </c>
      <c r="L12" s="5"/>
      <c r="M12" s="57">
        <v>120</v>
      </c>
      <c r="N12" s="5"/>
      <c r="O12" s="66">
        <v>14</v>
      </c>
      <c r="P12" s="18"/>
      <c r="Q12" s="25" t="e">
        <f>SUM(Q6:Q11)</f>
        <v>#REF!</v>
      </c>
    </row>
    <row r="13" spans="1:17" ht="15.75">
      <c r="A13" s="1" t="s">
        <v>22</v>
      </c>
      <c r="B13" s="24" t="s">
        <v>38</v>
      </c>
      <c r="C13" s="4">
        <v>10.14</v>
      </c>
      <c r="D13" s="4"/>
      <c r="E13" s="5" t="s">
        <v>255</v>
      </c>
      <c r="F13" s="5"/>
      <c r="G13" s="5"/>
      <c r="H13" s="5"/>
      <c r="I13" s="57">
        <v>10</v>
      </c>
      <c r="J13" s="5"/>
      <c r="K13" s="57">
        <v>19</v>
      </c>
      <c r="L13" s="5"/>
      <c r="M13" s="57">
        <v>125</v>
      </c>
      <c r="N13" s="5"/>
      <c r="O13" s="57">
        <v>6</v>
      </c>
      <c r="P13" s="18"/>
      <c r="Q13" s="25" t="e">
        <f>SUM(Q7:Q12)</f>
        <v>#REF!</v>
      </c>
    </row>
    <row r="14" spans="1:17" ht="15.75">
      <c r="A14" s="1" t="s">
        <v>23</v>
      </c>
      <c r="B14" s="24" t="s">
        <v>39</v>
      </c>
      <c r="C14" s="4">
        <v>9.15</v>
      </c>
      <c r="D14" s="4"/>
      <c r="E14" s="5" t="s">
        <v>295</v>
      </c>
      <c r="F14" s="5"/>
      <c r="G14" s="5"/>
      <c r="H14" s="5"/>
      <c r="I14" s="57">
        <v>8</v>
      </c>
      <c r="J14" s="5"/>
      <c r="K14" s="57">
        <v>17</v>
      </c>
      <c r="L14" s="5"/>
      <c r="M14" s="57">
        <v>115</v>
      </c>
      <c r="N14" s="5"/>
      <c r="O14" s="57">
        <v>12</v>
      </c>
      <c r="P14" s="18"/>
      <c r="Q14" s="25" t="e">
        <f>SUM(Q8:Q13)</f>
        <v>#REF!</v>
      </c>
    </row>
    <row r="15" spans="1:17" ht="15.75">
      <c r="A15" s="1" t="s">
        <v>24</v>
      </c>
      <c r="B15" s="24" t="s">
        <v>40</v>
      </c>
      <c r="C15" s="4">
        <v>9.53</v>
      </c>
      <c r="D15" s="4"/>
      <c r="E15" s="5" t="s">
        <v>295</v>
      </c>
      <c r="F15" s="5"/>
      <c r="G15" s="5"/>
      <c r="H15" s="5"/>
      <c r="I15" s="57">
        <v>5</v>
      </c>
      <c r="J15" s="5"/>
      <c r="K15" s="57">
        <v>12</v>
      </c>
      <c r="L15" s="5"/>
      <c r="M15" s="57">
        <v>100</v>
      </c>
      <c r="N15" s="5"/>
      <c r="O15" s="57">
        <v>-2</v>
      </c>
      <c r="P15" s="18"/>
      <c r="Q15" s="22">
        <f>P15+N14+L14+J14+H14+F14+D14</f>
        <v>0</v>
      </c>
    </row>
    <row r="16" spans="1:17" ht="15.75">
      <c r="A16" s="1" t="s">
        <v>25</v>
      </c>
      <c r="B16" s="24" t="s">
        <v>42</v>
      </c>
      <c r="C16" s="63">
        <v>10.14</v>
      </c>
      <c r="D16" s="3"/>
      <c r="E16" s="63">
        <v>6.1</v>
      </c>
      <c r="F16" s="3"/>
      <c r="G16" s="3"/>
      <c r="H16" s="3"/>
      <c r="I16" s="57">
        <v>8</v>
      </c>
      <c r="J16" s="3"/>
      <c r="K16" s="57">
        <v>12</v>
      </c>
      <c r="L16" s="3"/>
      <c r="M16" s="57">
        <v>120</v>
      </c>
      <c r="N16" s="3"/>
      <c r="O16" s="57">
        <v>5</v>
      </c>
      <c r="P16" s="18"/>
      <c r="Q16" s="22">
        <f>P16+N15+L15+J15+H15+F15+D15</f>
        <v>0</v>
      </c>
    </row>
    <row r="17" spans="1:17" ht="15.75">
      <c r="A17" s="1" t="s">
        <v>26</v>
      </c>
      <c r="B17" s="24" t="s">
        <v>43</v>
      </c>
      <c r="C17" s="63">
        <v>10.4</v>
      </c>
      <c r="D17" s="3"/>
      <c r="E17" s="63">
        <v>5.8</v>
      </c>
      <c r="F17" s="3"/>
      <c r="G17" s="3"/>
      <c r="H17" s="3"/>
      <c r="I17" s="57">
        <v>5</v>
      </c>
      <c r="J17" s="3"/>
      <c r="K17" s="57">
        <v>14</v>
      </c>
      <c r="L17" s="3"/>
      <c r="M17" s="57">
        <v>90</v>
      </c>
      <c r="N17" s="3"/>
      <c r="O17" s="57">
        <v>3</v>
      </c>
      <c r="P17" s="3"/>
      <c r="Q17" s="22">
        <f>P17+N7+L7+J7+H7+F7+D7</f>
        <v>0</v>
      </c>
    </row>
    <row r="18" spans="1:17" ht="15.75">
      <c r="A18" s="1" t="s">
        <v>27</v>
      </c>
      <c r="B18" s="24" t="s">
        <v>44</v>
      </c>
      <c r="C18" s="63">
        <v>10.14</v>
      </c>
      <c r="D18" s="3"/>
      <c r="E18" s="63">
        <v>6.1</v>
      </c>
      <c r="F18" s="3"/>
      <c r="G18" s="3"/>
      <c r="H18" s="3"/>
      <c r="I18" s="60">
        <v>12</v>
      </c>
      <c r="J18" s="3"/>
      <c r="K18" s="60">
        <v>17</v>
      </c>
      <c r="L18" s="3"/>
      <c r="M18" s="60">
        <v>125</v>
      </c>
      <c r="N18" s="3"/>
      <c r="O18" s="60">
        <v>18</v>
      </c>
      <c r="P18" s="3"/>
      <c r="Q18" s="22">
        <f>P18+N16+L16+J16+H16+F16+D16</f>
        <v>0</v>
      </c>
    </row>
    <row r="19" spans="1:17" ht="15.75">
      <c r="A19" s="54" t="s">
        <v>592</v>
      </c>
      <c r="B19" s="26" t="s">
        <v>46</v>
      </c>
      <c r="C19" s="63">
        <v>9.43</v>
      </c>
      <c r="D19" s="3"/>
      <c r="E19" s="63">
        <v>5.9</v>
      </c>
      <c r="F19" s="3"/>
      <c r="G19" s="3"/>
      <c r="H19" s="3"/>
      <c r="I19" s="57">
        <v>7</v>
      </c>
      <c r="J19" s="3"/>
      <c r="K19" s="57">
        <v>15</v>
      </c>
      <c r="L19" s="3"/>
      <c r="M19" s="57">
        <v>115</v>
      </c>
      <c r="N19" s="3"/>
      <c r="O19" s="57">
        <v>8</v>
      </c>
      <c r="P19" s="3"/>
      <c r="Q19" s="22">
        <f aca="true" t="shared" si="0" ref="Q19:Q35">P19+N19+L19+J19+H19+F19+D19</f>
        <v>0</v>
      </c>
    </row>
    <row r="20" spans="1:17" ht="16.5" thickBot="1">
      <c r="A20" s="54" t="s">
        <v>594</v>
      </c>
      <c r="B20" s="24" t="s">
        <v>277</v>
      </c>
      <c r="C20" s="63">
        <v>10.05</v>
      </c>
      <c r="D20" s="3"/>
      <c r="E20" s="63">
        <v>5.6</v>
      </c>
      <c r="F20" s="3"/>
      <c r="G20" s="3"/>
      <c r="H20" s="3"/>
      <c r="I20" s="61">
        <v>8</v>
      </c>
      <c r="J20" s="3"/>
      <c r="K20" s="61">
        <v>14</v>
      </c>
      <c r="L20" s="3"/>
      <c r="M20" s="61">
        <v>125</v>
      </c>
      <c r="N20" s="3"/>
      <c r="O20" s="61">
        <v>9</v>
      </c>
      <c r="P20" s="3"/>
      <c r="Q20" s="22">
        <f t="shared" si="0"/>
        <v>0</v>
      </c>
    </row>
    <row r="21" spans="1:17" ht="15.75">
      <c r="A21" s="54" t="s">
        <v>642</v>
      </c>
      <c r="B21" s="24" t="s">
        <v>298</v>
      </c>
      <c r="C21" s="63">
        <v>10.4</v>
      </c>
      <c r="D21" s="3"/>
      <c r="E21" s="63">
        <v>6.1</v>
      </c>
      <c r="F21" s="3"/>
      <c r="G21" s="3"/>
      <c r="H21" s="3"/>
      <c r="I21" s="65">
        <v>4</v>
      </c>
      <c r="J21" s="3"/>
      <c r="K21" s="60">
        <v>15</v>
      </c>
      <c r="L21" s="3"/>
      <c r="M21" s="60">
        <v>120</v>
      </c>
      <c r="N21" s="3"/>
      <c r="O21" s="60">
        <v>8</v>
      </c>
      <c r="P21" s="3"/>
      <c r="Q21" s="22"/>
    </row>
    <row r="22" spans="1:17" ht="15.75">
      <c r="A22" s="54" t="s">
        <v>644</v>
      </c>
      <c r="B22" s="24" t="s">
        <v>299</v>
      </c>
      <c r="C22" s="63">
        <v>7.38</v>
      </c>
      <c r="D22" s="3"/>
      <c r="E22" s="63">
        <v>5.9</v>
      </c>
      <c r="F22" s="3"/>
      <c r="G22" s="3"/>
      <c r="H22" s="3"/>
      <c r="I22" s="65">
        <v>5</v>
      </c>
      <c r="J22" s="3"/>
      <c r="K22" s="57">
        <v>12</v>
      </c>
      <c r="L22" s="3"/>
      <c r="M22" s="57">
        <v>116</v>
      </c>
      <c r="N22" s="3"/>
      <c r="O22" s="57">
        <v>-3</v>
      </c>
      <c r="P22" s="3"/>
      <c r="Q22" s="22"/>
    </row>
    <row r="23" spans="1:17" ht="15.75">
      <c r="A23" s="6" t="s">
        <v>28</v>
      </c>
      <c r="B23" s="62" t="s">
        <v>278</v>
      </c>
      <c r="C23" s="64">
        <v>8.45</v>
      </c>
      <c r="D23" s="3"/>
      <c r="E23" s="63">
        <v>5.6</v>
      </c>
      <c r="F23" s="3"/>
      <c r="G23" s="63">
        <v>0</v>
      </c>
      <c r="H23" s="3"/>
      <c r="I23" s="3"/>
      <c r="J23" s="3"/>
      <c r="K23" s="57">
        <v>20</v>
      </c>
      <c r="L23" s="3"/>
      <c r="M23" s="57">
        <v>130</v>
      </c>
      <c r="N23" s="3"/>
      <c r="O23" s="57">
        <v>4</v>
      </c>
      <c r="P23" s="3"/>
      <c r="Q23" s="22">
        <f t="shared" si="0"/>
        <v>0</v>
      </c>
    </row>
    <row r="24" spans="1:17" ht="15.75">
      <c r="A24" s="6" t="s">
        <v>29</v>
      </c>
      <c r="B24" s="24" t="s">
        <v>279</v>
      </c>
      <c r="C24" s="64">
        <v>7.06</v>
      </c>
      <c r="D24" s="3"/>
      <c r="E24" s="63">
        <v>5.6</v>
      </c>
      <c r="F24" s="3"/>
      <c r="G24" s="63">
        <v>0</v>
      </c>
      <c r="H24" s="3"/>
      <c r="I24" s="3"/>
      <c r="J24" s="3"/>
      <c r="K24" s="57">
        <v>17</v>
      </c>
      <c r="L24" s="3"/>
      <c r="M24" s="57">
        <v>125</v>
      </c>
      <c r="N24" s="3"/>
      <c r="O24" s="57">
        <v>-5</v>
      </c>
      <c r="P24" s="3"/>
      <c r="Q24" s="22">
        <f t="shared" si="0"/>
        <v>0</v>
      </c>
    </row>
    <row r="25" spans="1:17" ht="15.75">
      <c r="A25" s="6" t="s">
        <v>30</v>
      </c>
      <c r="B25" s="23" t="s">
        <v>280</v>
      </c>
      <c r="C25" s="63">
        <v>6.2</v>
      </c>
      <c r="D25" s="3"/>
      <c r="E25" s="63">
        <v>5.3</v>
      </c>
      <c r="F25" s="3"/>
      <c r="G25" s="63">
        <v>0</v>
      </c>
      <c r="H25" s="3"/>
      <c r="I25" s="3"/>
      <c r="J25" s="3"/>
      <c r="K25" s="57">
        <v>18</v>
      </c>
      <c r="L25" s="3"/>
      <c r="M25" s="57">
        <v>135</v>
      </c>
      <c r="N25" s="3"/>
      <c r="O25" s="57">
        <v>0</v>
      </c>
      <c r="P25" s="3"/>
      <c r="Q25" s="22">
        <f t="shared" si="0"/>
        <v>0</v>
      </c>
    </row>
    <row r="26" spans="1:17" ht="15.75">
      <c r="A26" s="6" t="s">
        <v>19</v>
      </c>
      <c r="B26" s="24" t="s">
        <v>281</v>
      </c>
      <c r="C26" s="63">
        <v>5.44</v>
      </c>
      <c r="D26" s="3"/>
      <c r="E26" s="63">
        <v>6.02</v>
      </c>
      <c r="F26" s="3"/>
      <c r="G26" s="63">
        <v>0</v>
      </c>
      <c r="H26" s="3"/>
      <c r="I26" s="3"/>
      <c r="J26" s="3"/>
      <c r="K26" s="57">
        <v>10</v>
      </c>
      <c r="L26" s="3"/>
      <c r="M26" s="57">
        <v>118</v>
      </c>
      <c r="N26" s="3"/>
      <c r="O26" s="57">
        <v>0</v>
      </c>
      <c r="P26" s="3"/>
      <c r="Q26" s="22">
        <f t="shared" si="0"/>
        <v>0</v>
      </c>
    </row>
    <row r="27" spans="1:17" ht="15.75">
      <c r="A27" s="6" t="s">
        <v>20</v>
      </c>
      <c r="B27" s="62" t="s">
        <v>282</v>
      </c>
      <c r="C27" s="63">
        <v>5.15</v>
      </c>
      <c r="D27" s="3"/>
      <c r="E27" s="63">
        <v>5.4</v>
      </c>
      <c r="F27" s="3"/>
      <c r="G27" s="63">
        <v>0</v>
      </c>
      <c r="H27" s="3"/>
      <c r="I27" s="3"/>
      <c r="J27" s="3"/>
      <c r="K27" s="57">
        <v>21</v>
      </c>
      <c r="L27" s="3"/>
      <c r="M27" s="57">
        <v>140</v>
      </c>
      <c r="N27" s="3"/>
      <c r="O27" s="57">
        <v>2</v>
      </c>
      <c r="P27" s="3"/>
      <c r="Q27" s="22">
        <f t="shared" si="0"/>
        <v>0</v>
      </c>
    </row>
    <row r="28" spans="1:17" ht="15.75">
      <c r="A28" s="6" t="s">
        <v>21</v>
      </c>
      <c r="B28" s="24" t="s">
        <v>283</v>
      </c>
      <c r="C28" s="63">
        <v>5.1</v>
      </c>
      <c r="D28" s="3"/>
      <c r="E28" s="63">
        <v>5.9</v>
      </c>
      <c r="F28" s="3"/>
      <c r="G28" s="63">
        <v>0</v>
      </c>
      <c r="H28" s="3"/>
      <c r="I28" s="3"/>
      <c r="J28" s="3"/>
      <c r="K28" s="57">
        <v>8</v>
      </c>
      <c r="L28" s="3"/>
      <c r="M28" s="57">
        <v>110</v>
      </c>
      <c r="N28" s="3"/>
      <c r="O28" s="57">
        <v>0</v>
      </c>
      <c r="P28" s="3"/>
      <c r="Q28" s="22">
        <f t="shared" si="0"/>
        <v>0</v>
      </c>
    </row>
    <row r="29" spans="1:17" ht="15.75">
      <c r="A29" s="6" t="s">
        <v>31</v>
      </c>
      <c r="B29" s="24" t="s">
        <v>284</v>
      </c>
      <c r="C29" s="63">
        <v>4.57</v>
      </c>
      <c r="D29" s="3"/>
      <c r="E29" s="63">
        <v>5.4</v>
      </c>
      <c r="F29" s="3"/>
      <c r="G29" s="63">
        <v>0</v>
      </c>
      <c r="H29" s="3"/>
      <c r="I29" s="3"/>
      <c r="J29" s="3"/>
      <c r="K29" s="57">
        <v>13</v>
      </c>
      <c r="L29" s="3"/>
      <c r="M29" s="57">
        <v>115</v>
      </c>
      <c r="N29" s="3"/>
      <c r="O29" s="57">
        <v>0</v>
      </c>
      <c r="P29" s="3"/>
      <c r="Q29" s="22">
        <f t="shared" si="0"/>
        <v>0</v>
      </c>
    </row>
    <row r="30" spans="1:17" ht="15.75">
      <c r="A30" s="6" t="s">
        <v>32</v>
      </c>
      <c r="B30" s="24" t="s">
        <v>285</v>
      </c>
      <c r="C30" s="63">
        <v>8.23</v>
      </c>
      <c r="D30" s="3"/>
      <c r="E30" s="63">
        <v>5.6</v>
      </c>
      <c r="F30" s="3"/>
      <c r="G30" s="63">
        <v>0</v>
      </c>
      <c r="H30" s="3"/>
      <c r="I30" s="3"/>
      <c r="J30" s="3"/>
      <c r="K30" s="57">
        <v>15</v>
      </c>
      <c r="L30" s="3"/>
      <c r="M30" s="57">
        <v>112</v>
      </c>
      <c r="N30" s="3"/>
      <c r="O30" s="57">
        <v>1</v>
      </c>
      <c r="P30" s="3"/>
      <c r="Q30" s="22">
        <f t="shared" si="0"/>
        <v>0</v>
      </c>
    </row>
    <row r="31" spans="1:17" ht="15.75">
      <c r="A31" s="6" t="s">
        <v>33</v>
      </c>
      <c r="B31" s="24" t="s">
        <v>286</v>
      </c>
      <c r="C31" s="63">
        <v>9.2</v>
      </c>
      <c r="D31" s="3"/>
      <c r="E31" s="63">
        <v>6.6</v>
      </c>
      <c r="F31" s="3"/>
      <c r="G31" s="63">
        <v>0</v>
      </c>
      <c r="H31" s="3"/>
      <c r="I31" s="3"/>
      <c r="J31" s="3"/>
      <c r="K31" s="57">
        <v>20</v>
      </c>
      <c r="L31" s="3"/>
      <c r="M31" s="57">
        <v>130</v>
      </c>
      <c r="N31" s="3"/>
      <c r="O31" s="57">
        <v>2</v>
      </c>
      <c r="P31" s="3"/>
      <c r="Q31" s="22">
        <f t="shared" si="0"/>
        <v>0</v>
      </c>
    </row>
    <row r="32" spans="1:17" ht="15.75">
      <c r="A32" s="6" t="s">
        <v>34</v>
      </c>
      <c r="B32" s="24" t="s">
        <v>287</v>
      </c>
      <c r="C32" s="63">
        <v>6.53</v>
      </c>
      <c r="D32" s="3"/>
      <c r="E32" s="63">
        <v>5.9</v>
      </c>
      <c r="F32" s="3"/>
      <c r="G32" s="63">
        <v>0</v>
      </c>
      <c r="H32" s="3"/>
      <c r="I32" s="3"/>
      <c r="J32" s="3"/>
      <c r="K32" s="57">
        <v>18</v>
      </c>
      <c r="L32" s="3"/>
      <c r="M32" s="57">
        <v>110</v>
      </c>
      <c r="N32" s="3"/>
      <c r="O32" s="57">
        <v>0</v>
      </c>
      <c r="P32" s="3"/>
      <c r="Q32" s="22">
        <f t="shared" si="0"/>
        <v>0</v>
      </c>
    </row>
    <row r="33" spans="1:17" ht="15.75">
      <c r="A33" s="55" t="s">
        <v>230</v>
      </c>
      <c r="B33" s="24" t="s">
        <v>288</v>
      </c>
      <c r="C33" s="63">
        <v>4.57</v>
      </c>
      <c r="D33" s="3"/>
      <c r="E33" s="63">
        <v>5.6</v>
      </c>
      <c r="F33" s="3"/>
      <c r="G33" s="63">
        <v>0</v>
      </c>
      <c r="H33" s="3"/>
      <c r="I33" s="3"/>
      <c r="J33" s="3"/>
      <c r="K33" s="57">
        <v>14</v>
      </c>
      <c r="L33" s="3"/>
      <c r="M33" s="57">
        <v>120</v>
      </c>
      <c r="N33" s="3"/>
      <c r="O33" s="57">
        <v>0</v>
      </c>
      <c r="P33" s="3"/>
      <c r="Q33" s="22">
        <f t="shared" si="0"/>
        <v>0</v>
      </c>
    </row>
    <row r="34" spans="1:17" ht="15.75">
      <c r="A34" s="55" t="s">
        <v>231</v>
      </c>
      <c r="B34" s="24" t="s">
        <v>289</v>
      </c>
      <c r="C34" s="63">
        <v>6.4</v>
      </c>
      <c r="D34" s="3"/>
      <c r="E34" s="63">
        <v>5.4</v>
      </c>
      <c r="F34" s="3"/>
      <c r="G34" s="63">
        <v>0</v>
      </c>
      <c r="H34" s="3"/>
      <c r="I34" s="3"/>
      <c r="J34" s="3"/>
      <c r="K34" s="57">
        <v>16</v>
      </c>
      <c r="L34" s="3"/>
      <c r="M34" s="57">
        <v>125</v>
      </c>
      <c r="N34" s="3"/>
      <c r="O34" s="57">
        <v>0</v>
      </c>
      <c r="P34" s="3"/>
      <c r="Q34" s="22">
        <f t="shared" si="0"/>
        <v>0</v>
      </c>
    </row>
    <row r="35" spans="1:17" ht="16.5" thickBot="1">
      <c r="A35" s="55" t="s">
        <v>232</v>
      </c>
      <c r="B35" s="24" t="s">
        <v>290</v>
      </c>
      <c r="C35" s="63">
        <v>6.3</v>
      </c>
      <c r="D35" s="3"/>
      <c r="E35" s="63">
        <v>5.8</v>
      </c>
      <c r="F35" s="3"/>
      <c r="G35" s="63">
        <v>0</v>
      </c>
      <c r="H35" s="3"/>
      <c r="I35" s="3"/>
      <c r="J35" s="3"/>
      <c r="K35" s="61">
        <v>14</v>
      </c>
      <c r="L35" s="3"/>
      <c r="M35" s="60">
        <v>120</v>
      </c>
      <c r="N35" s="3"/>
      <c r="O35" s="57">
        <v>12</v>
      </c>
      <c r="P35" s="3"/>
      <c r="Q35" s="22">
        <f t="shared" si="0"/>
        <v>0</v>
      </c>
    </row>
    <row r="36" spans="1:17" ht="15.75">
      <c r="A36" s="2" t="s">
        <v>15</v>
      </c>
      <c r="B36" s="2"/>
      <c r="C36" s="2" t="s">
        <v>733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</sheetData>
  <sheetProtection/>
  <mergeCells count="11">
    <mergeCell ref="K2:L3"/>
    <mergeCell ref="M2:N3"/>
    <mergeCell ref="O2:P3"/>
    <mergeCell ref="Q2:Q4"/>
    <mergeCell ref="A1:P1"/>
    <mergeCell ref="A2:A4"/>
    <mergeCell ref="B2:B4"/>
    <mergeCell ref="C2:D3"/>
    <mergeCell ref="E2:F3"/>
    <mergeCell ref="G2:H3"/>
    <mergeCell ref="I2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">
      <selection activeCell="L14" sqref="L14"/>
    </sheetView>
  </sheetViews>
  <sheetFormatPr defaultColWidth="9.140625" defaultRowHeight="15"/>
  <cols>
    <col min="2" max="2" width="39.7109375" style="0" customWidth="1"/>
  </cols>
  <sheetData>
    <row r="1" spans="1:17" ht="18.75">
      <c r="A1" s="104" t="s">
        <v>779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2"/>
    </row>
    <row r="2" spans="1:17" ht="15">
      <c r="A2" s="111" t="s">
        <v>1</v>
      </c>
      <c r="B2" s="101" t="s">
        <v>0</v>
      </c>
      <c r="C2" s="105" t="s">
        <v>6</v>
      </c>
      <c r="D2" s="106"/>
      <c r="E2" s="109" t="s">
        <v>9</v>
      </c>
      <c r="F2" s="110"/>
      <c r="G2" s="117" t="s">
        <v>10</v>
      </c>
      <c r="H2" s="118"/>
      <c r="I2" s="109" t="s">
        <v>11</v>
      </c>
      <c r="J2" s="110"/>
      <c r="K2" s="109" t="s">
        <v>12</v>
      </c>
      <c r="L2" s="110"/>
      <c r="M2" s="109" t="s">
        <v>14</v>
      </c>
      <c r="N2" s="110"/>
      <c r="O2" s="105" t="s">
        <v>18</v>
      </c>
      <c r="P2" s="121"/>
      <c r="Q2" s="114" t="s">
        <v>16</v>
      </c>
    </row>
    <row r="3" spans="1:17" ht="15.75" thickBot="1">
      <c r="A3" s="112"/>
      <c r="B3" s="102"/>
      <c r="C3" s="107"/>
      <c r="D3" s="108"/>
      <c r="E3" s="110"/>
      <c r="F3" s="110"/>
      <c r="G3" s="119"/>
      <c r="H3" s="120"/>
      <c r="I3" s="110"/>
      <c r="J3" s="110"/>
      <c r="K3" s="110"/>
      <c r="L3" s="110"/>
      <c r="M3" s="110"/>
      <c r="N3" s="110"/>
      <c r="O3" s="122"/>
      <c r="P3" s="123"/>
      <c r="Q3" s="115"/>
    </row>
    <row r="4" spans="1:17" ht="15.75">
      <c r="A4" s="113"/>
      <c r="B4" s="103"/>
      <c r="C4" s="13" t="s">
        <v>7</v>
      </c>
      <c r="D4" s="13" t="s">
        <v>8</v>
      </c>
      <c r="E4" s="13" t="s">
        <v>7</v>
      </c>
      <c r="F4" s="13" t="s">
        <v>8</v>
      </c>
      <c r="G4" s="13" t="s">
        <v>7</v>
      </c>
      <c r="H4" s="13" t="s">
        <v>8</v>
      </c>
      <c r="I4" s="13" t="s">
        <v>7</v>
      </c>
      <c r="J4" s="13" t="s">
        <v>8</v>
      </c>
      <c r="K4" s="13" t="s">
        <v>7</v>
      </c>
      <c r="L4" s="13" t="s">
        <v>8</v>
      </c>
      <c r="M4" s="13" t="s">
        <v>7</v>
      </c>
      <c r="N4" s="13" t="s">
        <v>13</v>
      </c>
      <c r="O4" s="13" t="s">
        <v>7</v>
      </c>
      <c r="P4" s="13" t="s">
        <v>13</v>
      </c>
      <c r="Q4" s="116"/>
    </row>
    <row r="5" spans="1:17" ht="15.75">
      <c r="A5" s="1" t="s">
        <v>2</v>
      </c>
      <c r="B5" s="51" t="s">
        <v>573</v>
      </c>
      <c r="C5" s="85">
        <v>7.13</v>
      </c>
      <c r="D5" s="4"/>
      <c r="E5" s="5" t="s">
        <v>253</v>
      </c>
      <c r="F5" s="21"/>
      <c r="G5" s="5"/>
      <c r="H5" s="21"/>
      <c r="I5" s="21">
        <v>10</v>
      </c>
      <c r="J5" s="21"/>
      <c r="K5" s="21">
        <v>25</v>
      </c>
      <c r="L5" s="21"/>
      <c r="M5" s="21">
        <v>143</v>
      </c>
      <c r="N5" s="5"/>
      <c r="O5" s="18" t="s">
        <v>271</v>
      </c>
      <c r="P5" s="18"/>
      <c r="Q5" s="22">
        <f>P5+N5+L5+J5+H5+F5+D5</f>
        <v>0</v>
      </c>
    </row>
    <row r="6" spans="1:17" ht="15.75">
      <c r="A6" s="1" t="s">
        <v>3</v>
      </c>
      <c r="B6" s="51" t="s">
        <v>574</v>
      </c>
      <c r="C6" s="85">
        <v>4.55</v>
      </c>
      <c r="D6" s="4"/>
      <c r="E6" s="5" t="s">
        <v>570</v>
      </c>
      <c r="F6" s="5"/>
      <c r="G6" s="9"/>
      <c r="H6" s="11"/>
      <c r="I6" s="5" t="s">
        <v>270</v>
      </c>
      <c r="J6" s="5"/>
      <c r="K6" s="5" t="s">
        <v>371</v>
      </c>
      <c r="L6" s="5"/>
      <c r="M6" s="5" t="s">
        <v>368</v>
      </c>
      <c r="N6" s="5"/>
      <c r="O6" s="18" t="s">
        <v>358</v>
      </c>
      <c r="P6" s="18"/>
      <c r="Q6" s="22">
        <f aca="true" t="shared" si="0" ref="Q6:Q28">P6+N6+L6+J6+H6+F6+D6</f>
        <v>0</v>
      </c>
    </row>
    <row r="7" spans="1:17" ht="15.75">
      <c r="A7" s="1" t="s">
        <v>4</v>
      </c>
      <c r="B7" s="51" t="s">
        <v>575</v>
      </c>
      <c r="C7" s="85">
        <v>6.13</v>
      </c>
      <c r="D7" s="4"/>
      <c r="E7" s="5" t="s">
        <v>354</v>
      </c>
      <c r="F7" s="5"/>
      <c r="G7" s="5"/>
      <c r="H7" s="5"/>
      <c r="I7" s="5" t="s">
        <v>412</v>
      </c>
      <c r="J7" s="5"/>
      <c r="K7" s="5" t="s">
        <v>369</v>
      </c>
      <c r="L7" s="5"/>
      <c r="M7" s="5" t="s">
        <v>576</v>
      </c>
      <c r="N7" s="5"/>
      <c r="O7" s="18" t="s">
        <v>275</v>
      </c>
      <c r="P7" s="18"/>
      <c r="Q7" s="22">
        <f t="shared" si="0"/>
        <v>0</v>
      </c>
    </row>
    <row r="8" spans="1:17" ht="15.75">
      <c r="A8" s="7" t="s">
        <v>19</v>
      </c>
      <c r="B8" s="51" t="s">
        <v>577</v>
      </c>
      <c r="C8" s="88">
        <v>6.09</v>
      </c>
      <c r="D8" s="8"/>
      <c r="E8" s="9" t="s">
        <v>570</v>
      </c>
      <c r="F8" s="9"/>
      <c r="G8" s="9" t="s">
        <v>356</v>
      </c>
      <c r="H8" s="9"/>
      <c r="I8" s="9"/>
      <c r="J8" s="9"/>
      <c r="K8" s="9" t="s">
        <v>365</v>
      </c>
      <c r="L8" s="9"/>
      <c r="M8" s="9" t="s">
        <v>576</v>
      </c>
      <c r="N8" s="5"/>
      <c r="O8" s="18" t="s">
        <v>269</v>
      </c>
      <c r="P8" s="18"/>
      <c r="Q8" s="22">
        <f t="shared" si="0"/>
        <v>0</v>
      </c>
    </row>
    <row r="9" spans="1:17" ht="15.75">
      <c r="A9" s="6" t="s">
        <v>20</v>
      </c>
      <c r="B9" s="51" t="s">
        <v>578</v>
      </c>
      <c r="C9" s="85">
        <v>5.52</v>
      </c>
      <c r="D9" s="4"/>
      <c r="E9" s="5" t="s">
        <v>261</v>
      </c>
      <c r="F9" s="5"/>
      <c r="G9" s="5" t="s">
        <v>266</v>
      </c>
      <c r="H9" s="5"/>
      <c r="I9" s="5"/>
      <c r="J9" s="5"/>
      <c r="K9" s="5" t="s">
        <v>361</v>
      </c>
      <c r="L9" s="5"/>
      <c r="M9" s="5" t="s">
        <v>579</v>
      </c>
      <c r="N9" s="5"/>
      <c r="O9" s="18" t="s">
        <v>269</v>
      </c>
      <c r="P9" s="18"/>
      <c r="Q9" s="22">
        <f t="shared" si="0"/>
        <v>0</v>
      </c>
    </row>
    <row r="10" spans="1:17" ht="15.75">
      <c r="A10" s="6" t="s">
        <v>21</v>
      </c>
      <c r="B10" s="51" t="s">
        <v>580</v>
      </c>
      <c r="C10" s="85">
        <v>5.26</v>
      </c>
      <c r="D10" s="4"/>
      <c r="E10" s="5" t="s">
        <v>294</v>
      </c>
      <c r="F10" s="5"/>
      <c r="G10" s="5" t="s">
        <v>357</v>
      </c>
      <c r="H10" s="5"/>
      <c r="I10" s="5"/>
      <c r="J10" s="5"/>
      <c r="K10" s="5" t="s">
        <v>361</v>
      </c>
      <c r="L10" s="5"/>
      <c r="M10" s="5" t="s">
        <v>581</v>
      </c>
      <c r="N10" s="5"/>
      <c r="O10" s="18" t="s">
        <v>373</v>
      </c>
      <c r="P10" s="18"/>
      <c r="Q10" s="22">
        <f t="shared" si="0"/>
        <v>0</v>
      </c>
    </row>
    <row r="11" spans="1:17" ht="15.75">
      <c r="A11" s="14"/>
      <c r="B11" s="19" t="s">
        <v>17</v>
      </c>
      <c r="C11" s="15"/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7"/>
      <c r="P11" s="17"/>
      <c r="Q11" s="22">
        <f>SUM(Q5:Q10)</f>
        <v>0</v>
      </c>
    </row>
    <row r="12" spans="1:17" ht="15.75">
      <c r="A12" s="89" t="s">
        <v>5</v>
      </c>
      <c r="B12" s="51" t="s">
        <v>582</v>
      </c>
      <c r="C12" s="85">
        <v>7.47</v>
      </c>
      <c r="D12" s="4"/>
      <c r="E12" s="5" t="s">
        <v>258</v>
      </c>
      <c r="F12" s="5"/>
      <c r="G12" s="5"/>
      <c r="H12" s="5"/>
      <c r="I12" s="5" t="s">
        <v>267</v>
      </c>
      <c r="J12" s="5"/>
      <c r="K12" s="5" t="s">
        <v>360</v>
      </c>
      <c r="L12" s="5"/>
      <c r="M12" s="5" t="s">
        <v>583</v>
      </c>
      <c r="N12" s="5"/>
      <c r="O12" s="18" t="s">
        <v>373</v>
      </c>
      <c r="P12" s="18"/>
      <c r="Q12" s="22">
        <f t="shared" si="0"/>
        <v>0</v>
      </c>
    </row>
    <row r="13" spans="1:17" ht="15.75">
      <c r="A13" s="89" t="s">
        <v>22</v>
      </c>
      <c r="B13" s="51" t="s">
        <v>584</v>
      </c>
      <c r="C13" s="85">
        <v>8.48</v>
      </c>
      <c r="D13" s="4"/>
      <c r="E13" s="5" t="s">
        <v>585</v>
      </c>
      <c r="F13" s="5"/>
      <c r="G13" s="5"/>
      <c r="H13" s="5"/>
      <c r="I13" s="5" t="s">
        <v>272</v>
      </c>
      <c r="J13" s="5"/>
      <c r="K13" s="5" t="s">
        <v>270</v>
      </c>
      <c r="L13" s="5"/>
      <c r="M13" s="5" t="s">
        <v>586</v>
      </c>
      <c r="N13" s="5"/>
      <c r="O13" s="18" t="s">
        <v>271</v>
      </c>
      <c r="P13" s="18"/>
      <c r="Q13" s="22">
        <f t="shared" si="0"/>
        <v>0</v>
      </c>
    </row>
    <row r="14" spans="1:17" ht="15.75">
      <c r="A14" s="89" t="s">
        <v>23</v>
      </c>
      <c r="B14" s="43" t="s">
        <v>587</v>
      </c>
      <c r="C14" s="90">
        <v>8.51</v>
      </c>
      <c r="D14" s="63"/>
      <c r="E14" s="63">
        <v>6.8</v>
      </c>
      <c r="F14" s="63"/>
      <c r="G14" s="63"/>
      <c r="H14" s="63"/>
      <c r="I14" s="63">
        <v>0</v>
      </c>
      <c r="J14" s="63"/>
      <c r="K14" s="63">
        <v>16</v>
      </c>
      <c r="L14" s="63"/>
      <c r="M14" s="63">
        <v>127</v>
      </c>
      <c r="N14" s="63"/>
      <c r="O14" s="63">
        <v>8</v>
      </c>
      <c r="P14" s="3"/>
      <c r="Q14" s="22">
        <f t="shared" si="0"/>
        <v>0</v>
      </c>
    </row>
    <row r="15" spans="1:17" ht="15.75">
      <c r="A15" s="89" t="s">
        <v>24</v>
      </c>
      <c r="B15" s="51" t="s">
        <v>588</v>
      </c>
      <c r="C15" s="90">
        <v>7.15</v>
      </c>
      <c r="D15" s="63"/>
      <c r="E15" s="63">
        <v>6.4</v>
      </c>
      <c r="F15" s="63"/>
      <c r="G15" s="63"/>
      <c r="H15" s="63"/>
      <c r="I15" s="63">
        <v>1</v>
      </c>
      <c r="J15" s="63"/>
      <c r="K15" s="63">
        <v>19</v>
      </c>
      <c r="L15" s="63"/>
      <c r="M15" s="63">
        <v>126</v>
      </c>
      <c r="N15" s="63"/>
      <c r="O15" s="63">
        <v>8</v>
      </c>
      <c r="P15" s="3"/>
      <c r="Q15" s="22">
        <f t="shared" si="0"/>
        <v>0</v>
      </c>
    </row>
    <row r="16" spans="1:17" ht="15.75">
      <c r="A16" s="89" t="s">
        <v>25</v>
      </c>
      <c r="B16" s="51" t="s">
        <v>589</v>
      </c>
      <c r="C16" s="90">
        <v>7.19</v>
      </c>
      <c r="D16" s="63"/>
      <c r="E16" s="63">
        <v>5.6</v>
      </c>
      <c r="F16" s="63"/>
      <c r="G16" s="63"/>
      <c r="H16" s="63"/>
      <c r="I16" s="63">
        <v>4</v>
      </c>
      <c r="J16" s="63"/>
      <c r="K16" s="63">
        <v>20</v>
      </c>
      <c r="L16" s="63"/>
      <c r="M16" s="63">
        <v>136</v>
      </c>
      <c r="N16" s="63"/>
      <c r="O16" s="63">
        <v>7</v>
      </c>
      <c r="P16" s="3"/>
      <c r="Q16" s="22">
        <f t="shared" si="0"/>
        <v>0</v>
      </c>
    </row>
    <row r="17" spans="1:17" ht="15.75">
      <c r="A17" s="89" t="s">
        <v>26</v>
      </c>
      <c r="B17" s="51" t="s">
        <v>590</v>
      </c>
      <c r="C17" s="90">
        <v>8.59</v>
      </c>
      <c r="D17" s="63"/>
      <c r="E17" s="63">
        <v>7.8</v>
      </c>
      <c r="F17" s="63"/>
      <c r="G17" s="63"/>
      <c r="H17" s="63"/>
      <c r="I17" s="63">
        <v>0</v>
      </c>
      <c r="J17" s="63"/>
      <c r="K17" s="63">
        <v>14</v>
      </c>
      <c r="L17" s="63"/>
      <c r="M17" s="63">
        <v>110</v>
      </c>
      <c r="N17" s="63"/>
      <c r="O17" s="63">
        <v>0</v>
      </c>
      <c r="P17" s="3"/>
      <c r="Q17" s="22">
        <f t="shared" si="0"/>
        <v>0</v>
      </c>
    </row>
    <row r="18" spans="1:17" ht="15.75">
      <c r="A18" s="89" t="s">
        <v>27</v>
      </c>
      <c r="B18" s="51" t="s">
        <v>591</v>
      </c>
      <c r="C18" s="90">
        <v>7.54</v>
      </c>
      <c r="D18" s="63"/>
      <c r="E18" s="63">
        <v>6.6</v>
      </c>
      <c r="F18" s="63"/>
      <c r="G18" s="63"/>
      <c r="H18" s="63"/>
      <c r="I18" s="63">
        <v>3</v>
      </c>
      <c r="J18" s="63"/>
      <c r="K18" s="63">
        <v>19</v>
      </c>
      <c r="L18" s="63"/>
      <c r="M18" s="63">
        <v>132</v>
      </c>
      <c r="N18" s="63"/>
      <c r="O18" s="63">
        <v>3</v>
      </c>
      <c r="P18" s="3"/>
      <c r="Q18" s="22">
        <f t="shared" si="0"/>
        <v>0</v>
      </c>
    </row>
    <row r="19" spans="1:17" ht="15.75">
      <c r="A19" s="89" t="s">
        <v>592</v>
      </c>
      <c r="B19" s="51" t="s">
        <v>593</v>
      </c>
      <c r="C19" s="90">
        <v>6.39</v>
      </c>
      <c r="D19" s="63"/>
      <c r="E19" s="63">
        <v>6.9</v>
      </c>
      <c r="F19" s="63"/>
      <c r="G19" s="63"/>
      <c r="H19" s="63"/>
      <c r="I19" s="63">
        <v>1</v>
      </c>
      <c r="J19" s="63"/>
      <c r="K19" s="63">
        <v>19</v>
      </c>
      <c r="L19" s="63"/>
      <c r="M19" s="63">
        <v>127</v>
      </c>
      <c r="N19" s="63"/>
      <c r="O19" s="63">
        <v>8</v>
      </c>
      <c r="P19" s="3"/>
      <c r="Q19" s="22">
        <f t="shared" si="0"/>
        <v>0</v>
      </c>
    </row>
    <row r="20" spans="1:17" ht="15.75">
      <c r="A20" s="89" t="s">
        <v>594</v>
      </c>
      <c r="B20" s="51" t="s">
        <v>595</v>
      </c>
      <c r="C20" s="90">
        <v>6.49</v>
      </c>
      <c r="D20" s="63"/>
      <c r="E20" s="63">
        <v>5.5</v>
      </c>
      <c r="F20" s="63"/>
      <c r="G20" s="63"/>
      <c r="H20" s="63"/>
      <c r="I20" s="63">
        <v>8</v>
      </c>
      <c r="J20" s="63"/>
      <c r="K20" s="63">
        <v>24</v>
      </c>
      <c r="L20" s="63"/>
      <c r="M20" s="63">
        <v>155</v>
      </c>
      <c r="N20" s="63"/>
      <c r="O20" s="63">
        <v>10</v>
      </c>
      <c r="P20" s="3"/>
      <c r="Q20" s="22">
        <f t="shared" si="0"/>
        <v>0</v>
      </c>
    </row>
    <row r="21" spans="1:17" ht="15.75">
      <c r="A21" s="91" t="s">
        <v>596</v>
      </c>
      <c r="B21" s="51" t="s">
        <v>597</v>
      </c>
      <c r="C21" s="90">
        <v>6.15</v>
      </c>
      <c r="D21" s="63"/>
      <c r="E21" s="63">
        <v>5.9</v>
      </c>
      <c r="F21" s="63"/>
      <c r="G21" s="63"/>
      <c r="H21" s="63"/>
      <c r="I21" s="63">
        <v>5</v>
      </c>
      <c r="J21" s="63"/>
      <c r="K21" s="63">
        <v>25</v>
      </c>
      <c r="L21" s="63"/>
      <c r="M21" s="63">
        <v>136</v>
      </c>
      <c r="N21" s="63"/>
      <c r="O21" s="63">
        <v>11</v>
      </c>
      <c r="P21" s="3"/>
      <c r="Q21" s="22">
        <f t="shared" si="0"/>
        <v>0</v>
      </c>
    </row>
    <row r="22" spans="1:17" ht="15.75">
      <c r="A22" s="91" t="s">
        <v>598</v>
      </c>
      <c r="B22" s="51" t="s">
        <v>599</v>
      </c>
      <c r="C22" s="90">
        <v>7.55</v>
      </c>
      <c r="D22" s="63"/>
      <c r="E22" s="63">
        <v>5.9</v>
      </c>
      <c r="F22" s="63"/>
      <c r="G22" s="63"/>
      <c r="H22" s="63"/>
      <c r="I22" s="63">
        <v>2</v>
      </c>
      <c r="J22" s="63"/>
      <c r="K22" s="63">
        <v>21</v>
      </c>
      <c r="L22" s="63"/>
      <c r="M22" s="63">
        <v>135</v>
      </c>
      <c r="N22" s="63"/>
      <c r="O22" s="63">
        <v>10</v>
      </c>
      <c r="P22" s="3"/>
      <c r="Q22" s="22">
        <f t="shared" si="0"/>
        <v>0</v>
      </c>
    </row>
    <row r="23" spans="1:17" ht="15.75">
      <c r="A23" s="26" t="s">
        <v>600</v>
      </c>
      <c r="B23" s="51" t="s">
        <v>601</v>
      </c>
      <c r="C23" s="90">
        <v>7.13</v>
      </c>
      <c r="D23" s="63"/>
      <c r="E23" s="63">
        <v>5.1</v>
      </c>
      <c r="F23" s="63"/>
      <c r="G23" s="63"/>
      <c r="H23" s="63"/>
      <c r="I23" s="63">
        <v>7</v>
      </c>
      <c r="J23" s="63"/>
      <c r="K23" s="63">
        <v>23</v>
      </c>
      <c r="L23" s="63"/>
      <c r="M23" s="63">
        <v>145</v>
      </c>
      <c r="N23" s="63"/>
      <c r="O23" s="63">
        <v>7</v>
      </c>
      <c r="P23" s="3"/>
      <c r="Q23" s="22">
        <f t="shared" si="0"/>
        <v>0</v>
      </c>
    </row>
    <row r="24" spans="1:17" ht="15.75">
      <c r="A24" s="89" t="s">
        <v>602</v>
      </c>
      <c r="B24" s="51" t="s">
        <v>603</v>
      </c>
      <c r="C24" s="90">
        <v>7.45</v>
      </c>
      <c r="D24" s="63"/>
      <c r="E24" s="63">
        <v>5.3</v>
      </c>
      <c r="F24" s="63"/>
      <c r="G24" s="63"/>
      <c r="H24" s="63"/>
      <c r="I24" s="63">
        <v>10</v>
      </c>
      <c r="J24" s="63"/>
      <c r="K24" s="63">
        <v>25</v>
      </c>
      <c r="L24" s="63"/>
      <c r="M24" s="63">
        <v>143</v>
      </c>
      <c r="N24" s="63"/>
      <c r="O24" s="63">
        <v>12</v>
      </c>
      <c r="P24" s="3"/>
      <c r="Q24" s="22">
        <f t="shared" si="0"/>
        <v>0</v>
      </c>
    </row>
    <row r="25" spans="1:17" ht="15.75">
      <c r="A25" s="89" t="s">
        <v>604</v>
      </c>
      <c r="B25" s="51" t="s">
        <v>605</v>
      </c>
      <c r="C25" s="90">
        <v>6.41</v>
      </c>
      <c r="D25" s="63"/>
      <c r="E25" s="63">
        <v>6.2</v>
      </c>
      <c r="F25" s="63"/>
      <c r="G25" s="63">
        <v>0</v>
      </c>
      <c r="H25" s="63"/>
      <c r="I25" s="63"/>
      <c r="J25" s="63"/>
      <c r="K25" s="63">
        <v>15</v>
      </c>
      <c r="L25" s="63"/>
      <c r="M25" s="63">
        <v>110</v>
      </c>
      <c r="N25" s="63"/>
      <c r="O25" s="63">
        <v>1</v>
      </c>
      <c r="P25" s="3"/>
      <c r="Q25" s="22">
        <f t="shared" si="0"/>
        <v>0</v>
      </c>
    </row>
    <row r="26" spans="1:17" ht="15.75">
      <c r="A26" s="92" t="s">
        <v>29</v>
      </c>
      <c r="B26" s="51" t="s">
        <v>606</v>
      </c>
      <c r="C26" s="90">
        <v>6.35</v>
      </c>
      <c r="D26" s="63"/>
      <c r="E26" s="63">
        <v>5.2</v>
      </c>
      <c r="F26" s="63"/>
      <c r="G26" s="63">
        <v>1</v>
      </c>
      <c r="H26" s="63"/>
      <c r="I26" s="63"/>
      <c r="J26" s="63"/>
      <c r="K26" s="63">
        <v>21</v>
      </c>
      <c r="L26" s="63"/>
      <c r="M26" s="63">
        <v>145</v>
      </c>
      <c r="N26" s="63"/>
      <c r="O26" s="63">
        <v>4</v>
      </c>
      <c r="P26" s="3"/>
      <c r="Q26" s="22">
        <f t="shared" si="0"/>
        <v>0</v>
      </c>
    </row>
    <row r="27" spans="1:17" ht="15.75">
      <c r="A27" s="92" t="s">
        <v>30</v>
      </c>
      <c r="B27" s="51" t="s">
        <v>607</v>
      </c>
      <c r="C27" s="90">
        <v>5.52</v>
      </c>
      <c r="D27" s="63"/>
      <c r="E27" s="63">
        <v>4.9</v>
      </c>
      <c r="F27" s="63"/>
      <c r="G27" s="63">
        <v>3</v>
      </c>
      <c r="H27" s="63"/>
      <c r="I27" s="63"/>
      <c r="J27" s="63"/>
      <c r="K27" s="63">
        <v>27</v>
      </c>
      <c r="L27" s="63"/>
      <c r="M27" s="63">
        <v>165</v>
      </c>
      <c r="N27" s="63"/>
      <c r="O27" s="63">
        <v>4</v>
      </c>
      <c r="P27" s="3"/>
      <c r="Q27" s="22">
        <f t="shared" si="0"/>
        <v>0</v>
      </c>
    </row>
    <row r="28" spans="1:17" ht="15.75">
      <c r="A28" s="92" t="s">
        <v>19</v>
      </c>
      <c r="B28" s="51" t="s">
        <v>608</v>
      </c>
      <c r="C28" s="90">
        <v>7.48</v>
      </c>
      <c r="D28" s="63"/>
      <c r="E28" s="63">
        <v>6.7</v>
      </c>
      <c r="F28" s="63"/>
      <c r="G28" s="63">
        <v>0</v>
      </c>
      <c r="H28" s="63"/>
      <c r="I28" s="63"/>
      <c r="J28" s="63"/>
      <c r="K28" s="63">
        <v>17</v>
      </c>
      <c r="L28" s="63"/>
      <c r="M28" s="63">
        <v>122</v>
      </c>
      <c r="N28" s="63"/>
      <c r="O28" s="63">
        <v>1</v>
      </c>
      <c r="P28" s="3"/>
      <c r="Q28" s="22">
        <f t="shared" si="0"/>
        <v>0</v>
      </c>
    </row>
    <row r="29" spans="1:17" ht="15.75">
      <c r="A29" s="92" t="s">
        <v>20</v>
      </c>
      <c r="B29" s="51" t="s">
        <v>609</v>
      </c>
      <c r="C29" s="90">
        <v>6.15</v>
      </c>
      <c r="D29" s="63"/>
      <c r="E29" s="63">
        <v>5.5</v>
      </c>
      <c r="F29" s="63"/>
      <c r="G29" s="63">
        <v>0</v>
      </c>
      <c r="H29" s="63"/>
      <c r="I29" s="63"/>
      <c r="J29" s="63"/>
      <c r="K29" s="63">
        <v>20</v>
      </c>
      <c r="L29" s="63"/>
      <c r="M29" s="63">
        <v>135</v>
      </c>
      <c r="N29" s="63"/>
      <c r="O29" s="63">
        <v>4</v>
      </c>
      <c r="P29" s="2"/>
      <c r="Q29" s="2"/>
    </row>
    <row r="30" spans="1:15" ht="15.75">
      <c r="A30" s="92" t="s">
        <v>21</v>
      </c>
      <c r="B30" s="51" t="s">
        <v>610</v>
      </c>
      <c r="C30" s="90">
        <v>6.01</v>
      </c>
      <c r="D30" s="63"/>
      <c r="E30" s="63">
        <v>6.3</v>
      </c>
      <c r="F30" s="63"/>
      <c r="G30" s="63">
        <v>4</v>
      </c>
      <c r="H30" s="63"/>
      <c r="I30" s="63"/>
      <c r="J30" s="63"/>
      <c r="K30" s="63">
        <v>24</v>
      </c>
      <c r="L30" s="63"/>
      <c r="M30" s="63">
        <v>139</v>
      </c>
      <c r="N30" s="63"/>
      <c r="O30" s="63">
        <v>5</v>
      </c>
    </row>
    <row r="31" spans="1:15" ht="15.75">
      <c r="A31" s="92" t="s">
        <v>31</v>
      </c>
      <c r="B31" s="51" t="s">
        <v>611</v>
      </c>
      <c r="C31" s="90">
        <v>5.46</v>
      </c>
      <c r="D31" s="63"/>
      <c r="E31" s="63">
        <v>5.7</v>
      </c>
      <c r="F31" s="63"/>
      <c r="G31" s="63">
        <v>3</v>
      </c>
      <c r="H31" s="63"/>
      <c r="I31" s="63"/>
      <c r="J31" s="63"/>
      <c r="K31" s="63">
        <v>26</v>
      </c>
      <c r="L31" s="63"/>
      <c r="M31" s="63">
        <v>155</v>
      </c>
      <c r="N31" s="63"/>
      <c r="O31" s="63">
        <v>4</v>
      </c>
    </row>
    <row r="32" spans="1:15" ht="15.75">
      <c r="A32" s="92" t="s">
        <v>32</v>
      </c>
      <c r="B32" s="51" t="s">
        <v>612</v>
      </c>
      <c r="C32" s="90">
        <v>8.05</v>
      </c>
      <c r="D32" s="63"/>
      <c r="E32" s="63"/>
      <c r="F32" s="63"/>
      <c r="G32" s="63">
        <v>0</v>
      </c>
      <c r="H32" s="63"/>
      <c r="I32" s="63"/>
      <c r="J32" s="63"/>
      <c r="K32" s="63">
        <v>19</v>
      </c>
      <c r="L32" s="63"/>
      <c r="M32" s="63">
        <v>130</v>
      </c>
      <c r="N32" s="63"/>
      <c r="O32" s="63">
        <v>7</v>
      </c>
    </row>
    <row r="33" spans="1:15" ht="15.75">
      <c r="A33" s="92" t="s">
        <v>33</v>
      </c>
      <c r="B33" s="51" t="s">
        <v>613</v>
      </c>
      <c r="C33" s="90">
        <v>6.31</v>
      </c>
      <c r="D33" s="63"/>
      <c r="E33" s="63">
        <v>6.4</v>
      </c>
      <c r="F33" s="63"/>
      <c r="G33" s="63">
        <v>3</v>
      </c>
      <c r="H33" s="63"/>
      <c r="I33" s="63"/>
      <c r="J33" s="63"/>
      <c r="K33" s="63">
        <v>22</v>
      </c>
      <c r="L33" s="63"/>
      <c r="M33" s="63">
        <v>131</v>
      </c>
      <c r="N33" s="63"/>
      <c r="O33" s="63">
        <v>6</v>
      </c>
    </row>
  </sheetData>
  <sheetProtection/>
  <mergeCells count="11">
    <mergeCell ref="K2:L3"/>
    <mergeCell ref="M2:N3"/>
    <mergeCell ref="O2:P3"/>
    <mergeCell ref="Q2:Q4"/>
    <mergeCell ref="A1:P1"/>
    <mergeCell ref="A2:A4"/>
    <mergeCell ref="B2:B4"/>
    <mergeCell ref="C2:D3"/>
    <mergeCell ref="E2:F3"/>
    <mergeCell ref="G2:H3"/>
    <mergeCell ref="I2:J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28">
      <selection activeCell="H46" sqref="H46"/>
    </sheetView>
  </sheetViews>
  <sheetFormatPr defaultColWidth="9.140625" defaultRowHeight="15"/>
  <cols>
    <col min="2" max="2" width="33.7109375" style="0" customWidth="1"/>
  </cols>
  <sheetData>
    <row r="1" spans="1:17" ht="18.75">
      <c r="A1" s="104" t="s">
        <v>35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2"/>
    </row>
    <row r="2" spans="1:17" ht="15">
      <c r="A2" s="111" t="s">
        <v>1</v>
      </c>
      <c r="B2" s="101" t="s">
        <v>0</v>
      </c>
      <c r="C2" s="105" t="s">
        <v>6</v>
      </c>
      <c r="D2" s="106"/>
      <c r="E2" s="109" t="s">
        <v>9</v>
      </c>
      <c r="F2" s="110"/>
      <c r="G2" s="117" t="s">
        <v>10</v>
      </c>
      <c r="H2" s="118"/>
      <c r="I2" s="109" t="s">
        <v>11</v>
      </c>
      <c r="J2" s="110"/>
      <c r="K2" s="109" t="s">
        <v>12</v>
      </c>
      <c r="L2" s="110"/>
      <c r="M2" s="109" t="s">
        <v>14</v>
      </c>
      <c r="N2" s="110"/>
      <c r="O2" s="105" t="s">
        <v>18</v>
      </c>
      <c r="P2" s="121"/>
      <c r="Q2" s="114" t="s">
        <v>16</v>
      </c>
    </row>
    <row r="3" spans="1:17" ht="15.75" thickBot="1">
      <c r="A3" s="112"/>
      <c r="B3" s="102"/>
      <c r="C3" s="107"/>
      <c r="D3" s="108"/>
      <c r="E3" s="110"/>
      <c r="F3" s="110"/>
      <c r="G3" s="119"/>
      <c r="H3" s="120"/>
      <c r="I3" s="110"/>
      <c r="J3" s="110"/>
      <c r="K3" s="110"/>
      <c r="L3" s="110"/>
      <c r="M3" s="110"/>
      <c r="N3" s="110"/>
      <c r="O3" s="122"/>
      <c r="P3" s="123"/>
      <c r="Q3" s="115"/>
    </row>
    <row r="4" spans="1:17" ht="15.75">
      <c r="A4" s="113"/>
      <c r="B4" s="103"/>
      <c r="C4" s="13" t="s">
        <v>7</v>
      </c>
      <c r="D4" s="13" t="s">
        <v>8</v>
      </c>
      <c r="E4" s="13" t="s">
        <v>7</v>
      </c>
      <c r="F4" s="13" t="s">
        <v>8</v>
      </c>
      <c r="G4" s="13" t="s">
        <v>7</v>
      </c>
      <c r="H4" s="13" t="s">
        <v>8</v>
      </c>
      <c r="I4" s="13" t="s">
        <v>7</v>
      </c>
      <c r="J4" s="13" t="s">
        <v>8</v>
      </c>
      <c r="K4" s="13" t="s">
        <v>7</v>
      </c>
      <c r="L4" s="13" t="s">
        <v>8</v>
      </c>
      <c r="M4" s="13" t="s">
        <v>7</v>
      </c>
      <c r="N4" s="13" t="s">
        <v>13</v>
      </c>
      <c r="O4" s="13" t="s">
        <v>7</v>
      </c>
      <c r="P4" s="13" t="s">
        <v>13</v>
      </c>
      <c r="Q4" s="116"/>
    </row>
    <row r="5" spans="1:17" ht="15.75">
      <c r="A5" s="1" t="s">
        <v>2</v>
      </c>
      <c r="B5" s="1"/>
      <c r="C5" s="4"/>
      <c r="D5" s="4"/>
      <c r="E5" s="5"/>
      <c r="F5" s="21"/>
      <c r="G5" s="5"/>
      <c r="H5" s="21"/>
      <c r="I5" s="21"/>
      <c r="J5" s="21"/>
      <c r="K5" s="21"/>
      <c r="L5" s="21"/>
      <c r="M5" s="21"/>
      <c r="N5" s="5"/>
      <c r="O5" s="18"/>
      <c r="P5" s="18"/>
      <c r="Q5" s="22">
        <f>P5+N5+L5+J5+H5+F5+D5</f>
        <v>0</v>
      </c>
    </row>
    <row r="6" spans="1:17" ht="15.75">
      <c r="A6" s="1" t="s">
        <v>3</v>
      </c>
      <c r="B6" s="1"/>
      <c r="C6" s="4"/>
      <c r="D6" s="4"/>
      <c r="E6" s="5"/>
      <c r="F6" s="5"/>
      <c r="G6" s="9"/>
      <c r="H6" s="11"/>
      <c r="I6" s="5"/>
      <c r="J6" s="5"/>
      <c r="K6" s="5"/>
      <c r="L6" s="5"/>
      <c r="M6" s="5"/>
      <c r="N6" s="5"/>
      <c r="O6" s="18"/>
      <c r="P6" s="18"/>
      <c r="Q6" s="22">
        <f aca="true" t="shared" si="0" ref="Q6:Q39">P6+N6+L6+J6+H6+F6+D6</f>
        <v>0</v>
      </c>
    </row>
    <row r="7" spans="1:17" ht="15.75">
      <c r="A7" s="1" t="s">
        <v>4</v>
      </c>
      <c r="B7" s="1"/>
      <c r="C7" s="4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18"/>
      <c r="P7" s="18"/>
      <c r="Q7" s="22">
        <f t="shared" si="0"/>
        <v>0</v>
      </c>
    </row>
    <row r="8" spans="1:17" ht="15.75">
      <c r="A8" s="7" t="s">
        <v>19</v>
      </c>
      <c r="B8" s="10"/>
      <c r="C8" s="8"/>
      <c r="D8" s="8"/>
      <c r="E8" s="9"/>
      <c r="F8" s="9"/>
      <c r="G8" s="9"/>
      <c r="H8" s="9"/>
      <c r="I8" s="9"/>
      <c r="J8" s="9"/>
      <c r="K8" s="9"/>
      <c r="L8" s="9"/>
      <c r="M8" s="9"/>
      <c r="N8" s="5"/>
      <c r="O8" s="18"/>
      <c r="P8" s="18"/>
      <c r="Q8" s="22">
        <f t="shared" si="0"/>
        <v>0</v>
      </c>
    </row>
    <row r="9" spans="1:17" ht="15.75">
      <c r="A9" s="6" t="s">
        <v>20</v>
      </c>
      <c r="B9" s="3"/>
      <c r="C9" s="4"/>
      <c r="D9" s="4"/>
      <c r="E9" s="5"/>
      <c r="F9" s="5"/>
      <c r="G9" s="5"/>
      <c r="H9" s="5"/>
      <c r="I9" s="5"/>
      <c r="J9" s="5"/>
      <c r="K9" s="5"/>
      <c r="L9" s="5"/>
      <c r="M9" s="5"/>
      <c r="N9" s="5"/>
      <c r="O9" s="18"/>
      <c r="P9" s="18"/>
      <c r="Q9" s="22">
        <f t="shared" si="0"/>
        <v>0</v>
      </c>
    </row>
    <row r="10" spans="1:17" ht="15.75">
      <c r="A10" s="6" t="s">
        <v>21</v>
      </c>
      <c r="B10" s="3"/>
      <c r="C10" s="4"/>
      <c r="D10" s="4"/>
      <c r="E10" s="5"/>
      <c r="F10" s="5"/>
      <c r="G10" s="5"/>
      <c r="H10" s="5"/>
      <c r="I10" s="5"/>
      <c r="J10" s="5"/>
      <c r="K10" s="5"/>
      <c r="L10" s="5"/>
      <c r="M10" s="5"/>
      <c r="N10" s="5"/>
      <c r="O10" s="18"/>
      <c r="P10" s="18"/>
      <c r="Q10" s="22">
        <f t="shared" si="0"/>
        <v>0</v>
      </c>
    </row>
    <row r="11" spans="1:17" ht="15.75">
      <c r="A11" s="14"/>
      <c r="B11" s="19" t="s">
        <v>17</v>
      </c>
      <c r="C11" s="15"/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7"/>
      <c r="P11" s="17"/>
      <c r="Q11" s="22">
        <f aca="true" t="shared" si="1" ref="Q11:Q16">SUM(Q5:Q10)</f>
        <v>0</v>
      </c>
    </row>
    <row r="12" spans="1:17" ht="15.75">
      <c r="A12" s="6"/>
      <c r="B12" s="27" t="s">
        <v>47</v>
      </c>
      <c r="C12" s="82">
        <v>7.22</v>
      </c>
      <c r="D12" s="69"/>
      <c r="E12" s="125">
        <v>6.7</v>
      </c>
      <c r="F12" s="68"/>
      <c r="G12" s="68"/>
      <c r="H12" s="68"/>
      <c r="I12" s="68" t="s">
        <v>356</v>
      </c>
      <c r="J12" s="68"/>
      <c r="K12" s="68" t="s">
        <v>358</v>
      </c>
      <c r="L12" s="68"/>
      <c r="M12" s="68" t="s">
        <v>372</v>
      </c>
      <c r="N12" s="68"/>
      <c r="O12" s="18" t="s">
        <v>269</v>
      </c>
      <c r="P12" s="18"/>
      <c r="Q12" s="22">
        <f t="shared" si="1"/>
        <v>0</v>
      </c>
    </row>
    <row r="13" spans="1:17" ht="15.75">
      <c r="A13" s="6"/>
      <c r="B13" s="27" t="s">
        <v>48</v>
      </c>
      <c r="C13" s="82">
        <v>7.25</v>
      </c>
      <c r="D13" s="69"/>
      <c r="E13" s="125">
        <v>6.2</v>
      </c>
      <c r="F13" s="68"/>
      <c r="G13" s="68"/>
      <c r="H13" s="68"/>
      <c r="I13" s="68" t="s">
        <v>356</v>
      </c>
      <c r="J13" s="68"/>
      <c r="K13" s="68" t="s">
        <v>270</v>
      </c>
      <c r="L13" s="68"/>
      <c r="M13" s="68" t="s">
        <v>546</v>
      </c>
      <c r="N13" s="68"/>
      <c r="O13" s="18" t="s">
        <v>264</v>
      </c>
      <c r="P13" s="18"/>
      <c r="Q13" s="22">
        <f t="shared" si="1"/>
        <v>0</v>
      </c>
    </row>
    <row r="14" spans="1:17" ht="15.75">
      <c r="A14" s="6"/>
      <c r="B14" s="27" t="s">
        <v>49</v>
      </c>
      <c r="C14" s="82">
        <v>6.12</v>
      </c>
      <c r="D14" s="69"/>
      <c r="E14" s="125">
        <v>6.1</v>
      </c>
      <c r="F14" s="68"/>
      <c r="G14" s="68"/>
      <c r="H14" s="68"/>
      <c r="I14" s="68" t="s">
        <v>373</v>
      </c>
      <c r="J14" s="68"/>
      <c r="K14" s="68" t="s">
        <v>369</v>
      </c>
      <c r="L14" s="68"/>
      <c r="M14" s="68" t="s">
        <v>543</v>
      </c>
      <c r="N14" s="68"/>
      <c r="O14" s="18" t="s">
        <v>268</v>
      </c>
      <c r="P14" s="18"/>
      <c r="Q14" s="22">
        <f t="shared" si="1"/>
        <v>0</v>
      </c>
    </row>
    <row r="15" spans="1:17" ht="15.75">
      <c r="A15" s="6"/>
      <c r="B15" s="27" t="s">
        <v>50</v>
      </c>
      <c r="C15" s="82">
        <v>5.32</v>
      </c>
      <c r="D15" s="69"/>
      <c r="E15" s="125">
        <v>6.4</v>
      </c>
      <c r="F15" s="68"/>
      <c r="G15" s="68"/>
      <c r="H15" s="68"/>
      <c r="I15" s="68" t="s">
        <v>271</v>
      </c>
      <c r="J15" s="68"/>
      <c r="K15" s="68" t="s">
        <v>397</v>
      </c>
      <c r="L15" s="68"/>
      <c r="M15" s="68" t="s">
        <v>737</v>
      </c>
      <c r="N15" s="68"/>
      <c r="O15" s="18" t="s">
        <v>373</v>
      </c>
      <c r="P15" s="18"/>
      <c r="Q15" s="22">
        <f t="shared" si="1"/>
        <v>0</v>
      </c>
    </row>
    <row r="16" spans="1:17" ht="15.75">
      <c r="A16" s="6"/>
      <c r="B16" s="27" t="s">
        <v>51</v>
      </c>
      <c r="C16" s="82">
        <v>7.34</v>
      </c>
      <c r="D16" s="69"/>
      <c r="E16" s="125">
        <v>7.1</v>
      </c>
      <c r="F16" s="68"/>
      <c r="G16" s="68"/>
      <c r="H16" s="68"/>
      <c r="I16" s="68" t="s">
        <v>264</v>
      </c>
      <c r="J16" s="68"/>
      <c r="K16" s="68" t="s">
        <v>366</v>
      </c>
      <c r="L16" s="68"/>
      <c r="M16" s="68" t="s">
        <v>571</v>
      </c>
      <c r="N16" s="68"/>
      <c r="O16" s="18" t="s">
        <v>267</v>
      </c>
      <c r="P16" s="18"/>
      <c r="Q16" s="22">
        <f t="shared" si="1"/>
        <v>0</v>
      </c>
    </row>
    <row r="17" spans="1:17" ht="15.75">
      <c r="A17" s="1" t="s">
        <v>5</v>
      </c>
      <c r="B17" s="27" t="s">
        <v>52</v>
      </c>
      <c r="C17" s="82">
        <v>5.21</v>
      </c>
      <c r="D17" s="69"/>
      <c r="E17" s="125">
        <v>7.2</v>
      </c>
      <c r="F17" s="68"/>
      <c r="G17" s="68"/>
      <c r="H17" s="68"/>
      <c r="I17" s="68" t="s">
        <v>272</v>
      </c>
      <c r="J17" s="68"/>
      <c r="K17" s="68" t="s">
        <v>265</v>
      </c>
      <c r="L17" s="68"/>
      <c r="M17" s="68" t="s">
        <v>372</v>
      </c>
      <c r="N17" s="68"/>
      <c r="O17" s="18" t="s">
        <v>264</v>
      </c>
      <c r="P17" s="18"/>
      <c r="Q17" s="22">
        <f aca="true" t="shared" si="2" ref="Q17:Q39">P17+N17+L17+J17+H17+F17+D17</f>
        <v>0</v>
      </c>
    </row>
    <row r="18" spans="1:17" ht="15.75">
      <c r="A18" s="1" t="s">
        <v>22</v>
      </c>
      <c r="B18" s="27" t="s">
        <v>53</v>
      </c>
      <c r="C18" s="82">
        <v>6.34</v>
      </c>
      <c r="D18" s="69"/>
      <c r="E18" s="125">
        <v>6</v>
      </c>
      <c r="F18" s="68"/>
      <c r="G18" s="68"/>
      <c r="H18" s="68"/>
      <c r="I18" s="68" t="s">
        <v>266</v>
      </c>
      <c r="J18" s="68"/>
      <c r="K18" s="68" t="s">
        <v>362</v>
      </c>
      <c r="L18" s="68"/>
      <c r="M18" s="68" t="s">
        <v>738</v>
      </c>
      <c r="N18" s="68"/>
      <c r="O18" s="18" t="s">
        <v>272</v>
      </c>
      <c r="P18" s="18"/>
      <c r="Q18" s="22">
        <f t="shared" si="2"/>
        <v>0</v>
      </c>
    </row>
    <row r="19" spans="1:17" ht="15.75">
      <c r="A19" s="1" t="s">
        <v>23</v>
      </c>
      <c r="B19" s="27" t="s">
        <v>54</v>
      </c>
      <c r="C19" s="83">
        <v>7.32</v>
      </c>
      <c r="D19" s="67"/>
      <c r="E19" s="126">
        <v>7</v>
      </c>
      <c r="F19" s="67"/>
      <c r="G19" s="67"/>
      <c r="H19" s="67"/>
      <c r="I19" s="67">
        <v>4</v>
      </c>
      <c r="J19" s="67"/>
      <c r="K19" s="67">
        <v>10</v>
      </c>
      <c r="L19" s="67"/>
      <c r="M19" s="67">
        <v>110</v>
      </c>
      <c r="N19" s="67"/>
      <c r="O19" s="67">
        <v>3</v>
      </c>
      <c r="P19" s="3"/>
      <c r="Q19" s="22">
        <f t="shared" si="2"/>
        <v>0</v>
      </c>
    </row>
    <row r="20" spans="1:17" ht="15.75">
      <c r="A20" s="1" t="s">
        <v>24</v>
      </c>
      <c r="B20" s="27" t="s">
        <v>55</v>
      </c>
      <c r="C20" s="83">
        <v>4.54</v>
      </c>
      <c r="D20" s="67"/>
      <c r="E20" s="126">
        <v>5.8</v>
      </c>
      <c r="F20" s="67"/>
      <c r="G20" s="67"/>
      <c r="H20" s="67"/>
      <c r="I20" s="67">
        <v>8</v>
      </c>
      <c r="J20" s="67"/>
      <c r="K20" s="67">
        <v>29</v>
      </c>
      <c r="L20" s="67"/>
      <c r="M20" s="67">
        <v>165</v>
      </c>
      <c r="N20" s="67"/>
      <c r="O20" s="67">
        <v>8</v>
      </c>
      <c r="P20" s="3"/>
      <c r="Q20" s="22">
        <f t="shared" si="2"/>
        <v>0</v>
      </c>
    </row>
    <row r="21" spans="1:17" ht="15.75">
      <c r="A21" s="1" t="s">
        <v>25</v>
      </c>
      <c r="B21" s="27" t="s">
        <v>56</v>
      </c>
      <c r="C21" s="83">
        <v>6.45</v>
      </c>
      <c r="D21" s="67"/>
      <c r="E21" s="126">
        <v>6.6</v>
      </c>
      <c r="F21" s="67"/>
      <c r="G21" s="67"/>
      <c r="H21" s="67"/>
      <c r="I21" s="67">
        <v>6</v>
      </c>
      <c r="J21" s="67"/>
      <c r="K21" s="67">
        <v>24</v>
      </c>
      <c r="L21" s="67"/>
      <c r="M21" s="67">
        <v>145</v>
      </c>
      <c r="N21" s="67"/>
      <c r="O21" s="67">
        <v>6</v>
      </c>
      <c r="P21" s="3"/>
      <c r="Q21" s="22">
        <f t="shared" si="2"/>
        <v>0</v>
      </c>
    </row>
    <row r="22" spans="1:17" ht="15.75">
      <c r="A22" s="1" t="s">
        <v>26</v>
      </c>
      <c r="B22" s="27" t="s">
        <v>57</v>
      </c>
      <c r="C22" s="83">
        <v>6.5</v>
      </c>
      <c r="D22" s="67"/>
      <c r="E22" s="126">
        <v>5.8</v>
      </c>
      <c r="F22" s="67"/>
      <c r="G22" s="67"/>
      <c r="H22" s="67"/>
      <c r="I22" s="67">
        <v>6</v>
      </c>
      <c r="J22" s="67"/>
      <c r="K22" s="67">
        <v>25</v>
      </c>
      <c r="L22" s="67"/>
      <c r="M22" s="67">
        <v>140</v>
      </c>
      <c r="N22" s="67"/>
      <c r="O22" s="67">
        <v>7</v>
      </c>
      <c r="P22" s="3"/>
      <c r="Q22" s="22">
        <f t="shared" si="2"/>
        <v>0</v>
      </c>
    </row>
    <row r="23" spans="1:17" ht="15.75">
      <c r="A23" s="1" t="s">
        <v>27</v>
      </c>
      <c r="B23" s="27" t="s">
        <v>58</v>
      </c>
      <c r="C23" s="83">
        <v>6.06</v>
      </c>
      <c r="D23" s="67"/>
      <c r="E23" s="126">
        <v>6.8</v>
      </c>
      <c r="F23" s="67"/>
      <c r="G23" s="67"/>
      <c r="H23" s="67"/>
      <c r="I23" s="67">
        <v>5</v>
      </c>
      <c r="J23" s="67"/>
      <c r="K23" s="67">
        <v>21</v>
      </c>
      <c r="L23" s="67"/>
      <c r="M23" s="67">
        <v>172</v>
      </c>
      <c r="N23" s="67"/>
      <c r="O23" s="67">
        <v>10</v>
      </c>
      <c r="P23" s="3"/>
      <c r="Q23" s="22">
        <f t="shared" si="2"/>
        <v>0</v>
      </c>
    </row>
    <row r="24" spans="1:17" ht="15.75">
      <c r="A24" s="1"/>
      <c r="B24" s="27" t="s">
        <v>166</v>
      </c>
      <c r="C24" s="83">
        <v>8</v>
      </c>
      <c r="D24" s="67"/>
      <c r="E24" s="126">
        <v>7</v>
      </c>
      <c r="F24" s="67"/>
      <c r="G24" s="67"/>
      <c r="H24" s="67"/>
      <c r="I24" s="67">
        <v>3</v>
      </c>
      <c r="J24" s="67"/>
      <c r="K24" s="67">
        <v>12</v>
      </c>
      <c r="L24" s="67"/>
      <c r="M24" s="67">
        <v>135</v>
      </c>
      <c r="N24" s="67"/>
      <c r="O24" s="67">
        <v>0</v>
      </c>
      <c r="P24" s="3"/>
      <c r="Q24" s="22">
        <f t="shared" si="2"/>
        <v>0</v>
      </c>
    </row>
    <row r="25" spans="1:17" ht="15.75">
      <c r="A25" s="6" t="s">
        <v>28</v>
      </c>
      <c r="B25" s="27" t="s">
        <v>59</v>
      </c>
      <c r="C25" s="83">
        <v>7.55</v>
      </c>
      <c r="D25" s="67"/>
      <c r="E25" s="126">
        <v>6.7</v>
      </c>
      <c r="F25" s="67"/>
      <c r="G25" s="67">
        <v>0</v>
      </c>
      <c r="H25" s="67"/>
      <c r="I25" s="67"/>
      <c r="J25" s="67"/>
      <c r="K25" s="67">
        <v>20</v>
      </c>
      <c r="L25" s="67"/>
      <c r="M25" s="67">
        <v>160</v>
      </c>
      <c r="N25" s="67"/>
      <c r="O25" s="67">
        <v>4</v>
      </c>
      <c r="P25" s="3"/>
      <c r="Q25" s="22">
        <f t="shared" si="2"/>
        <v>0</v>
      </c>
    </row>
    <row r="26" spans="1:17" ht="15.75">
      <c r="A26" s="6" t="s">
        <v>29</v>
      </c>
      <c r="B26" s="27" t="s">
        <v>60</v>
      </c>
      <c r="C26" s="83">
        <v>6.11</v>
      </c>
      <c r="D26" s="67"/>
      <c r="E26" s="126">
        <v>6</v>
      </c>
      <c r="F26" s="67"/>
      <c r="G26" s="67">
        <v>1</v>
      </c>
      <c r="H26" s="67"/>
      <c r="I26" s="67"/>
      <c r="J26" s="67"/>
      <c r="K26" s="67">
        <v>18</v>
      </c>
      <c r="L26" s="67"/>
      <c r="M26" s="67">
        <v>145</v>
      </c>
      <c r="N26" s="67"/>
      <c r="O26" s="67">
        <v>2</v>
      </c>
      <c r="P26" s="3"/>
      <c r="Q26" s="22">
        <f t="shared" si="2"/>
        <v>0</v>
      </c>
    </row>
    <row r="27" spans="1:17" ht="15.75">
      <c r="A27" s="6" t="s">
        <v>30</v>
      </c>
      <c r="B27" s="27" t="s">
        <v>61</v>
      </c>
      <c r="C27" s="83">
        <v>6.35</v>
      </c>
      <c r="D27" s="67"/>
      <c r="E27" s="126">
        <v>6.2</v>
      </c>
      <c r="F27" s="67"/>
      <c r="G27" s="67">
        <v>2</v>
      </c>
      <c r="H27" s="67"/>
      <c r="I27" s="67"/>
      <c r="J27" s="67"/>
      <c r="K27" s="67">
        <v>24</v>
      </c>
      <c r="L27" s="67"/>
      <c r="M27" s="67">
        <v>165</v>
      </c>
      <c r="N27" s="67"/>
      <c r="O27" s="67">
        <v>4</v>
      </c>
      <c r="P27" s="3"/>
      <c r="Q27" s="22">
        <f t="shared" si="2"/>
        <v>0</v>
      </c>
    </row>
    <row r="28" spans="1:17" ht="15.75">
      <c r="A28" s="6" t="s">
        <v>19</v>
      </c>
      <c r="B28" s="27" t="s">
        <v>62</v>
      </c>
      <c r="C28" s="83">
        <v>6.36</v>
      </c>
      <c r="D28" s="67"/>
      <c r="E28" s="126">
        <v>6.5</v>
      </c>
      <c r="F28" s="67"/>
      <c r="G28" s="67">
        <v>2</v>
      </c>
      <c r="H28" s="67"/>
      <c r="I28" s="67"/>
      <c r="J28" s="67"/>
      <c r="K28" s="67">
        <v>25</v>
      </c>
      <c r="L28" s="67"/>
      <c r="M28" s="67">
        <v>158</v>
      </c>
      <c r="N28" s="67"/>
      <c r="O28" s="67">
        <v>1</v>
      </c>
      <c r="P28" s="3"/>
      <c r="Q28" s="22">
        <f t="shared" si="2"/>
        <v>0</v>
      </c>
    </row>
    <row r="29" spans="1:17" ht="15.75">
      <c r="A29" s="6" t="s">
        <v>20</v>
      </c>
      <c r="B29" s="27" t="s">
        <v>63</v>
      </c>
      <c r="C29" s="83">
        <v>8.12</v>
      </c>
      <c r="D29" s="67"/>
      <c r="E29" s="126">
        <v>6</v>
      </c>
      <c r="F29" s="67"/>
      <c r="G29" s="67">
        <v>0</v>
      </c>
      <c r="H29" s="67"/>
      <c r="I29" s="67"/>
      <c r="J29" s="67"/>
      <c r="K29" s="67">
        <v>22</v>
      </c>
      <c r="L29" s="67"/>
      <c r="M29" s="67">
        <v>140</v>
      </c>
      <c r="N29" s="67"/>
      <c r="O29" s="67">
        <v>0</v>
      </c>
      <c r="P29" s="3"/>
      <c r="Q29" s="22">
        <f t="shared" si="2"/>
        <v>0</v>
      </c>
    </row>
    <row r="30" spans="1:17" ht="15.75">
      <c r="A30" s="6" t="s">
        <v>21</v>
      </c>
      <c r="B30" s="28" t="s">
        <v>64</v>
      </c>
      <c r="C30" s="83">
        <v>9</v>
      </c>
      <c r="D30" s="67"/>
      <c r="E30" s="126">
        <v>7.3</v>
      </c>
      <c r="F30" s="67"/>
      <c r="G30" s="67">
        <v>0</v>
      </c>
      <c r="H30" s="67"/>
      <c r="I30" s="67"/>
      <c r="J30" s="67"/>
      <c r="K30" s="67">
        <v>10</v>
      </c>
      <c r="L30" s="67"/>
      <c r="M30" s="67">
        <v>125</v>
      </c>
      <c r="N30" s="67"/>
      <c r="O30" s="67">
        <v>0</v>
      </c>
      <c r="P30" s="3"/>
      <c r="Q30" s="22">
        <f t="shared" si="2"/>
        <v>0</v>
      </c>
    </row>
    <row r="31" spans="1:17" ht="15.75">
      <c r="A31" s="6" t="s">
        <v>31</v>
      </c>
      <c r="B31" s="28" t="s">
        <v>65</v>
      </c>
      <c r="C31" s="83">
        <v>5.14</v>
      </c>
      <c r="D31" s="67"/>
      <c r="E31" s="126">
        <v>6</v>
      </c>
      <c r="F31" s="67"/>
      <c r="G31" s="67">
        <v>0</v>
      </c>
      <c r="H31" s="67"/>
      <c r="I31" s="67"/>
      <c r="J31" s="67"/>
      <c r="K31" s="67">
        <v>24</v>
      </c>
      <c r="L31" s="67"/>
      <c r="M31" s="67">
        <v>152</v>
      </c>
      <c r="N31" s="67"/>
      <c r="O31" s="67">
        <v>2</v>
      </c>
      <c r="P31" s="3"/>
      <c r="Q31" s="22">
        <f t="shared" si="2"/>
        <v>0</v>
      </c>
    </row>
    <row r="32" spans="1:17" ht="15.75">
      <c r="A32" s="6" t="s">
        <v>32</v>
      </c>
      <c r="B32" s="27" t="s">
        <v>66</v>
      </c>
      <c r="C32" s="83">
        <v>9</v>
      </c>
      <c r="D32" s="67"/>
      <c r="E32" s="126">
        <v>7.2</v>
      </c>
      <c r="F32" s="67"/>
      <c r="G32" s="67">
        <v>0</v>
      </c>
      <c r="H32" s="67"/>
      <c r="I32" s="67"/>
      <c r="J32" s="67"/>
      <c r="K32" s="67">
        <v>10</v>
      </c>
      <c r="L32" s="67"/>
      <c r="M32" s="67">
        <v>120</v>
      </c>
      <c r="N32" s="67"/>
      <c r="O32" s="67">
        <v>0</v>
      </c>
      <c r="P32" s="3"/>
      <c r="Q32" s="22">
        <f t="shared" si="2"/>
        <v>0</v>
      </c>
    </row>
    <row r="33" spans="1:17" ht="15.75">
      <c r="A33" s="6" t="s">
        <v>33</v>
      </c>
      <c r="B33" s="127" t="s">
        <v>67</v>
      </c>
      <c r="C33" s="83">
        <v>7.23</v>
      </c>
      <c r="D33" s="67"/>
      <c r="E33" s="126">
        <v>6.5</v>
      </c>
      <c r="F33" s="67"/>
      <c r="G33" s="67">
        <v>1</v>
      </c>
      <c r="H33" s="67"/>
      <c r="I33" s="67"/>
      <c r="J33" s="67"/>
      <c r="K33" s="67">
        <v>20</v>
      </c>
      <c r="L33" s="67"/>
      <c r="M33" s="67">
        <v>153</v>
      </c>
      <c r="N33" s="67"/>
      <c r="O33" s="67">
        <v>0</v>
      </c>
      <c r="P33" s="3"/>
      <c r="Q33" s="22">
        <f t="shared" si="2"/>
        <v>0</v>
      </c>
    </row>
    <row r="34" spans="1:17" ht="15.75">
      <c r="A34" s="6" t="s">
        <v>34</v>
      </c>
      <c r="B34" s="27" t="s">
        <v>68</v>
      </c>
      <c r="C34" s="83">
        <v>7.5</v>
      </c>
      <c r="D34" s="67"/>
      <c r="E34" s="126">
        <v>6.2</v>
      </c>
      <c r="F34" s="67"/>
      <c r="G34" s="67">
        <v>1</v>
      </c>
      <c r="H34" s="67"/>
      <c r="I34" s="67"/>
      <c r="J34" s="67"/>
      <c r="K34" s="67">
        <v>22</v>
      </c>
      <c r="L34" s="67"/>
      <c r="M34" s="67">
        <v>140</v>
      </c>
      <c r="N34" s="67"/>
      <c r="O34" s="67">
        <v>2</v>
      </c>
      <c r="P34" s="3"/>
      <c r="Q34" s="22">
        <f t="shared" si="2"/>
        <v>0</v>
      </c>
    </row>
    <row r="35" spans="1:17" ht="15.75">
      <c r="A35" s="6"/>
      <c r="B35" s="127" t="s">
        <v>69</v>
      </c>
      <c r="C35" s="83">
        <v>8.34</v>
      </c>
      <c r="D35" s="67"/>
      <c r="E35" s="126">
        <v>6.9</v>
      </c>
      <c r="F35" s="67"/>
      <c r="G35" s="67">
        <v>0</v>
      </c>
      <c r="H35" s="67"/>
      <c r="I35" s="67"/>
      <c r="J35" s="67"/>
      <c r="K35" s="67">
        <v>20</v>
      </c>
      <c r="L35" s="67"/>
      <c r="M35" s="67">
        <v>145</v>
      </c>
      <c r="N35" s="67"/>
      <c r="O35" s="67">
        <v>0</v>
      </c>
      <c r="P35" s="3"/>
      <c r="Q35" s="22">
        <f t="shared" si="2"/>
        <v>0</v>
      </c>
    </row>
    <row r="36" spans="1:17" ht="15.75">
      <c r="A36" s="6"/>
      <c r="B36" s="27" t="s">
        <v>70</v>
      </c>
      <c r="C36" s="83">
        <v>5.4</v>
      </c>
      <c r="D36" s="67"/>
      <c r="E36" s="126">
        <v>6.3</v>
      </c>
      <c r="F36" s="67"/>
      <c r="G36" s="67">
        <v>2</v>
      </c>
      <c r="H36" s="67"/>
      <c r="I36" s="67"/>
      <c r="J36" s="67"/>
      <c r="K36" s="67">
        <v>26</v>
      </c>
      <c r="L36" s="67"/>
      <c r="M36" s="67">
        <v>175</v>
      </c>
      <c r="N36" s="67"/>
      <c r="O36" s="67">
        <v>14</v>
      </c>
      <c r="P36" s="3"/>
      <c r="Q36" s="22">
        <f t="shared" si="2"/>
        <v>0</v>
      </c>
    </row>
    <row r="37" spans="1:17" ht="15.75">
      <c r="A37" s="6"/>
      <c r="B37" s="27" t="s">
        <v>71</v>
      </c>
      <c r="C37" s="83">
        <v>6.32</v>
      </c>
      <c r="D37" s="67"/>
      <c r="E37" s="126">
        <v>6</v>
      </c>
      <c r="F37" s="67"/>
      <c r="G37" s="67">
        <v>0</v>
      </c>
      <c r="H37" s="67"/>
      <c r="I37" s="67"/>
      <c r="J37" s="67"/>
      <c r="K37" s="67">
        <v>20</v>
      </c>
      <c r="L37" s="67"/>
      <c r="M37" s="67">
        <v>142</v>
      </c>
      <c r="N37" s="67"/>
      <c r="O37" s="67">
        <v>5</v>
      </c>
      <c r="P37" s="3"/>
      <c r="Q37" s="22">
        <f t="shared" si="2"/>
        <v>0</v>
      </c>
    </row>
    <row r="38" spans="1:17" ht="15.75">
      <c r="A38" s="6"/>
      <c r="B38" s="27" t="s">
        <v>72</v>
      </c>
      <c r="C38" s="83">
        <v>5.3</v>
      </c>
      <c r="D38" s="67"/>
      <c r="E38" s="126">
        <v>6.3</v>
      </c>
      <c r="F38" s="67"/>
      <c r="G38" s="67">
        <v>0</v>
      </c>
      <c r="H38" s="67"/>
      <c r="I38" s="67"/>
      <c r="J38" s="67"/>
      <c r="K38" s="67">
        <v>26</v>
      </c>
      <c r="L38" s="67"/>
      <c r="M38" s="67">
        <v>160</v>
      </c>
      <c r="N38" s="67"/>
      <c r="O38" s="67">
        <v>2</v>
      </c>
      <c r="P38" s="3"/>
      <c r="Q38" s="22">
        <f t="shared" si="2"/>
        <v>0</v>
      </c>
    </row>
    <row r="39" spans="1:17" ht="15.75">
      <c r="A39" s="6"/>
      <c r="B39" s="27" t="s">
        <v>165</v>
      </c>
      <c r="C39" s="83">
        <v>8.03</v>
      </c>
      <c r="D39" s="67"/>
      <c r="E39" s="126">
        <v>7</v>
      </c>
      <c r="F39" s="67"/>
      <c r="G39" s="67">
        <v>0</v>
      </c>
      <c r="H39" s="67"/>
      <c r="I39" s="67"/>
      <c r="J39" s="67"/>
      <c r="K39" s="67">
        <v>19</v>
      </c>
      <c r="L39" s="67"/>
      <c r="M39" s="67">
        <v>100</v>
      </c>
      <c r="N39" s="67"/>
      <c r="O39" s="67">
        <v>3</v>
      </c>
      <c r="P39" s="3"/>
      <c r="Q39" s="22">
        <f t="shared" si="2"/>
        <v>0</v>
      </c>
    </row>
    <row r="40" spans="1:17" ht="15.75">
      <c r="A40" s="2" t="s">
        <v>15</v>
      </c>
      <c r="B40" s="2"/>
      <c r="C40" s="2" t="s">
        <v>736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</sheetData>
  <sheetProtection/>
  <mergeCells count="11">
    <mergeCell ref="K2:L3"/>
    <mergeCell ref="M2:N3"/>
    <mergeCell ref="O2:P3"/>
    <mergeCell ref="Q2:Q4"/>
    <mergeCell ref="A1:P1"/>
    <mergeCell ref="A2:A4"/>
    <mergeCell ref="B2:B4"/>
    <mergeCell ref="C2:D3"/>
    <mergeCell ref="E2:F3"/>
    <mergeCell ref="G2:H3"/>
    <mergeCell ref="I2:J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7">
      <selection activeCell="E8" sqref="E8"/>
    </sheetView>
  </sheetViews>
  <sheetFormatPr defaultColWidth="9.140625" defaultRowHeight="15"/>
  <cols>
    <col min="2" max="2" width="37.8515625" style="0" customWidth="1"/>
  </cols>
  <sheetData>
    <row r="1" spans="1:17" ht="18.75">
      <c r="A1" s="104" t="s">
        <v>416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2"/>
    </row>
    <row r="2" spans="1:17" ht="15">
      <c r="A2" s="111" t="s">
        <v>1</v>
      </c>
      <c r="B2" s="101" t="s">
        <v>0</v>
      </c>
      <c r="C2" s="105" t="s">
        <v>6</v>
      </c>
      <c r="D2" s="106"/>
      <c r="E2" s="109" t="s">
        <v>9</v>
      </c>
      <c r="F2" s="110"/>
      <c r="G2" s="117" t="s">
        <v>10</v>
      </c>
      <c r="H2" s="118"/>
      <c r="I2" s="109" t="s">
        <v>11</v>
      </c>
      <c r="J2" s="110"/>
      <c r="K2" s="109" t="s">
        <v>12</v>
      </c>
      <c r="L2" s="110"/>
      <c r="M2" s="109" t="s">
        <v>14</v>
      </c>
      <c r="N2" s="110"/>
      <c r="O2" s="105" t="s">
        <v>18</v>
      </c>
      <c r="P2" s="121"/>
      <c r="Q2" s="114" t="s">
        <v>16</v>
      </c>
    </row>
    <row r="3" spans="1:17" ht="33.75" customHeight="1" thickBot="1">
      <c r="A3" s="112"/>
      <c r="B3" s="102"/>
      <c r="C3" s="107"/>
      <c r="D3" s="108"/>
      <c r="E3" s="110"/>
      <c r="F3" s="110"/>
      <c r="G3" s="119"/>
      <c r="H3" s="120"/>
      <c r="I3" s="110"/>
      <c r="J3" s="110"/>
      <c r="K3" s="110"/>
      <c r="L3" s="110"/>
      <c r="M3" s="110"/>
      <c r="N3" s="110"/>
      <c r="O3" s="122"/>
      <c r="P3" s="123"/>
      <c r="Q3" s="115"/>
    </row>
    <row r="4" spans="1:17" ht="45" customHeight="1">
      <c r="A4" s="113"/>
      <c r="B4" s="103"/>
      <c r="C4" s="13" t="s">
        <v>7</v>
      </c>
      <c r="D4" s="13" t="s">
        <v>8</v>
      </c>
      <c r="E4" s="13" t="s">
        <v>7</v>
      </c>
      <c r="F4" s="13" t="s">
        <v>8</v>
      </c>
      <c r="G4" s="13" t="s">
        <v>7</v>
      </c>
      <c r="H4" s="13" t="s">
        <v>8</v>
      </c>
      <c r="I4" s="13" t="s">
        <v>7</v>
      </c>
      <c r="J4" s="13" t="s">
        <v>8</v>
      </c>
      <c r="K4" s="13" t="s">
        <v>7</v>
      </c>
      <c r="L4" s="13" t="s">
        <v>8</v>
      </c>
      <c r="M4" s="13" t="s">
        <v>7</v>
      </c>
      <c r="N4" s="13" t="s">
        <v>13</v>
      </c>
      <c r="O4" s="13" t="s">
        <v>7</v>
      </c>
      <c r="P4" s="13" t="s">
        <v>13</v>
      </c>
      <c r="Q4" s="116"/>
    </row>
    <row r="5" spans="1:17" ht="15.75">
      <c r="A5" s="1" t="s">
        <v>2</v>
      </c>
      <c r="B5" s="51" t="s">
        <v>300</v>
      </c>
      <c r="C5" s="18" t="s">
        <v>319</v>
      </c>
      <c r="D5" s="4"/>
      <c r="E5" s="68" t="s">
        <v>254</v>
      </c>
      <c r="F5" s="5"/>
      <c r="G5" s="5"/>
      <c r="H5" s="5"/>
      <c r="I5" s="57">
        <v>8</v>
      </c>
      <c r="J5" s="5"/>
      <c r="K5" s="57">
        <v>16</v>
      </c>
      <c r="L5" s="5"/>
      <c r="M5" s="68" t="s">
        <v>332</v>
      </c>
      <c r="N5" s="5"/>
      <c r="O5" s="66">
        <v>4</v>
      </c>
      <c r="P5" s="18"/>
      <c r="Q5" s="22" t="e">
        <f>P5+#REF!+#REF!+#REF!+#REF!+#REF!+#REF!</f>
        <v>#REF!</v>
      </c>
    </row>
    <row r="6" spans="1:17" ht="15.75">
      <c r="A6" s="1" t="s">
        <v>3</v>
      </c>
      <c r="B6" s="51" t="s">
        <v>303</v>
      </c>
      <c r="C6" s="18" t="s">
        <v>321</v>
      </c>
      <c r="D6" s="3"/>
      <c r="E6" s="67">
        <v>5.6</v>
      </c>
      <c r="F6" s="3"/>
      <c r="G6" s="3"/>
      <c r="H6" s="3"/>
      <c r="I6" s="57">
        <v>8</v>
      </c>
      <c r="J6" s="3"/>
      <c r="K6" s="57">
        <v>18</v>
      </c>
      <c r="L6" s="3"/>
      <c r="M6" s="67">
        <v>120</v>
      </c>
      <c r="N6" s="3"/>
      <c r="O6" s="57">
        <v>0</v>
      </c>
      <c r="P6" s="18"/>
      <c r="Q6" s="22" t="e">
        <f>P6+#REF!+#REF!+#REF!+#REF!+#REF!+#REF!</f>
        <v>#REF!</v>
      </c>
    </row>
    <row r="7" spans="1:17" ht="15.75">
      <c r="A7" s="1" t="s">
        <v>4</v>
      </c>
      <c r="B7" s="51" t="s">
        <v>308</v>
      </c>
      <c r="C7" s="56" t="s">
        <v>324</v>
      </c>
      <c r="D7" s="3"/>
      <c r="E7" s="67">
        <v>6</v>
      </c>
      <c r="F7" s="3"/>
      <c r="G7" s="3"/>
      <c r="H7" s="3"/>
      <c r="I7" s="67">
        <v>0</v>
      </c>
      <c r="J7" s="3"/>
      <c r="K7" s="60">
        <v>19</v>
      </c>
      <c r="L7" s="3"/>
      <c r="M7" s="67">
        <v>125</v>
      </c>
      <c r="N7" s="3"/>
      <c r="O7" s="60">
        <v>8</v>
      </c>
      <c r="P7" s="18"/>
      <c r="Q7" s="22" t="e">
        <f>P7+#REF!+#REF!+#REF!+#REF!+#REF!+#REF!</f>
        <v>#REF!</v>
      </c>
    </row>
    <row r="8" spans="1:17" ht="15.75">
      <c r="A8" s="7" t="s">
        <v>19</v>
      </c>
      <c r="B8" s="51" t="s">
        <v>316</v>
      </c>
      <c r="C8" s="18" t="s">
        <v>330</v>
      </c>
      <c r="D8" s="3"/>
      <c r="E8" s="67">
        <v>5.9</v>
      </c>
      <c r="F8" s="3"/>
      <c r="G8" s="63">
        <v>0</v>
      </c>
      <c r="H8" s="3"/>
      <c r="I8" s="3"/>
      <c r="J8" s="3"/>
      <c r="K8" s="57">
        <v>18</v>
      </c>
      <c r="L8" s="3"/>
      <c r="M8" s="67">
        <v>116</v>
      </c>
      <c r="N8" s="3"/>
      <c r="O8" s="57">
        <v>0</v>
      </c>
      <c r="P8" s="18"/>
      <c r="Q8" s="22" t="e">
        <f>P8+#REF!+#REF!+#REF!+#REF!+#REF!+#REF!</f>
        <v>#REF!</v>
      </c>
    </row>
    <row r="9" spans="1:17" ht="15.75">
      <c r="A9" s="6" t="s">
        <v>20</v>
      </c>
      <c r="B9" s="51" t="s">
        <v>317</v>
      </c>
      <c r="C9" s="18" t="s">
        <v>331</v>
      </c>
      <c r="D9" s="3"/>
      <c r="E9" s="67">
        <v>5.3</v>
      </c>
      <c r="F9" s="3"/>
      <c r="G9" s="63">
        <v>0</v>
      </c>
      <c r="H9" s="3"/>
      <c r="I9" s="3"/>
      <c r="J9" s="3"/>
      <c r="K9" s="57">
        <v>16</v>
      </c>
      <c r="L9" s="3"/>
      <c r="M9" s="67">
        <v>120</v>
      </c>
      <c r="N9" s="3"/>
      <c r="O9" s="57">
        <v>0</v>
      </c>
      <c r="P9" s="18"/>
      <c r="Q9" s="22" t="e">
        <f>P9+#REF!+#REF!+#REF!+#REF!+#REF!+#REF!</f>
        <v>#REF!</v>
      </c>
    </row>
    <row r="10" spans="1:17" ht="15.75">
      <c r="A10" s="6" t="s">
        <v>21</v>
      </c>
      <c r="B10" s="51" t="s">
        <v>318</v>
      </c>
      <c r="C10" s="18" t="s">
        <v>322</v>
      </c>
      <c r="D10" s="3"/>
      <c r="E10" s="67">
        <v>6</v>
      </c>
      <c r="F10" s="3"/>
      <c r="G10" s="63">
        <v>0</v>
      </c>
      <c r="H10" s="3"/>
      <c r="I10" s="3"/>
      <c r="J10" s="3"/>
      <c r="K10" s="67">
        <v>17</v>
      </c>
      <c r="L10" s="3"/>
      <c r="M10" s="67">
        <v>125</v>
      </c>
      <c r="N10" s="3"/>
      <c r="O10" s="67">
        <v>1</v>
      </c>
      <c r="P10" s="18"/>
      <c r="Q10" s="22" t="e">
        <f>P10+#REF!+#REF!+#REF!+#REF!+#REF!+#REF!</f>
        <v>#REF!</v>
      </c>
    </row>
    <row r="11" spans="1:17" ht="15.75">
      <c r="A11" s="14"/>
      <c r="B11" s="19" t="s">
        <v>17</v>
      </c>
      <c r="C11" s="15"/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7"/>
      <c r="P11" s="17"/>
      <c r="Q11" s="22" t="e">
        <f>SUM(Q5:Q10)</f>
        <v>#REF!</v>
      </c>
    </row>
    <row r="12" spans="1:17" ht="15.75">
      <c r="A12" s="1" t="s">
        <v>5</v>
      </c>
      <c r="B12" s="51" t="s">
        <v>301</v>
      </c>
      <c r="C12" s="18" t="s">
        <v>258</v>
      </c>
      <c r="D12" s="4"/>
      <c r="E12" s="68" t="s">
        <v>262</v>
      </c>
      <c r="F12" s="5"/>
      <c r="G12" s="5"/>
      <c r="H12" s="5"/>
      <c r="I12" s="57">
        <v>0</v>
      </c>
      <c r="J12" s="5"/>
      <c r="K12" s="57">
        <v>14</v>
      </c>
      <c r="L12" s="5"/>
      <c r="M12" s="68" t="s">
        <v>333</v>
      </c>
      <c r="N12" s="5"/>
      <c r="O12" s="57">
        <v>6</v>
      </c>
      <c r="P12" s="18"/>
      <c r="Q12" s="22">
        <f>P12+N5+L5+J5+H5+F5+D5</f>
        <v>0</v>
      </c>
    </row>
    <row r="13" spans="1:17" ht="15.75">
      <c r="A13" s="1" t="s">
        <v>22</v>
      </c>
      <c r="B13" s="51" t="s">
        <v>302</v>
      </c>
      <c r="C13" s="18" t="s">
        <v>320</v>
      </c>
      <c r="D13" s="3"/>
      <c r="E13" s="67">
        <v>5.7</v>
      </c>
      <c r="F13" s="3"/>
      <c r="G13" s="3"/>
      <c r="H13" s="3"/>
      <c r="I13" s="57">
        <v>10</v>
      </c>
      <c r="J13" s="3"/>
      <c r="K13" s="57">
        <v>12</v>
      </c>
      <c r="L13" s="3"/>
      <c r="M13" s="67">
        <v>130</v>
      </c>
      <c r="N13" s="3"/>
      <c r="O13" s="57">
        <v>0</v>
      </c>
      <c r="P13" s="18"/>
      <c r="Q13" s="22">
        <f>P13+N12+L12+J12+H12+F12+D12</f>
        <v>0</v>
      </c>
    </row>
    <row r="14" spans="1:17" ht="15.75">
      <c r="A14" s="1" t="s">
        <v>23</v>
      </c>
      <c r="B14" s="51" t="s">
        <v>304</v>
      </c>
      <c r="C14" s="18" t="s">
        <v>322</v>
      </c>
      <c r="D14" s="3"/>
      <c r="E14" s="67">
        <v>5.7</v>
      </c>
      <c r="F14" s="3"/>
      <c r="G14" s="3"/>
      <c r="H14" s="3"/>
      <c r="I14" s="57">
        <v>7</v>
      </c>
      <c r="J14" s="3"/>
      <c r="K14" s="57">
        <v>21</v>
      </c>
      <c r="L14" s="3"/>
      <c r="M14" s="67">
        <v>118</v>
      </c>
      <c r="N14" s="3"/>
      <c r="O14" s="57">
        <v>12</v>
      </c>
      <c r="P14" s="3"/>
      <c r="Q14" s="22">
        <f>P14+N13+L13+J13+H13+F13+D13</f>
        <v>0</v>
      </c>
    </row>
    <row r="15" spans="1:17" ht="15.75">
      <c r="A15" s="1" t="s">
        <v>24</v>
      </c>
      <c r="B15" s="51" t="s">
        <v>305</v>
      </c>
      <c r="C15" s="18" t="s">
        <v>323</v>
      </c>
      <c r="D15" s="3"/>
      <c r="E15" s="67">
        <v>5.7</v>
      </c>
      <c r="F15" s="3"/>
      <c r="G15" s="3"/>
      <c r="H15" s="3"/>
      <c r="I15" s="57">
        <v>11</v>
      </c>
      <c r="J15" s="3"/>
      <c r="K15" s="57">
        <v>15</v>
      </c>
      <c r="L15" s="3"/>
      <c r="M15" s="67">
        <v>119</v>
      </c>
      <c r="N15" s="3"/>
      <c r="O15" s="57">
        <v>8</v>
      </c>
      <c r="P15" s="3"/>
      <c r="Q15" s="22">
        <f>P15+N6+L6+J6+H6+F6+D6</f>
        <v>0</v>
      </c>
    </row>
    <row r="16" spans="1:17" ht="15.75">
      <c r="A16" s="1" t="s">
        <v>25</v>
      </c>
      <c r="B16" s="51" t="s">
        <v>306</v>
      </c>
      <c r="C16" s="18" t="s">
        <v>260</v>
      </c>
      <c r="D16" s="3"/>
      <c r="E16" s="67">
        <v>5.9</v>
      </c>
      <c r="F16" s="3"/>
      <c r="G16" s="3"/>
      <c r="H16" s="3"/>
      <c r="I16" s="57">
        <v>0</v>
      </c>
      <c r="J16" s="3"/>
      <c r="K16" s="57">
        <v>16</v>
      </c>
      <c r="L16" s="3"/>
      <c r="M16" s="67">
        <v>105</v>
      </c>
      <c r="N16" s="3"/>
      <c r="O16" s="57">
        <v>6</v>
      </c>
      <c r="P16" s="3"/>
      <c r="Q16" s="22">
        <f>P16+N14+L14+J14+H14+F14+D14</f>
        <v>0</v>
      </c>
    </row>
    <row r="17" spans="1:17" ht="16.5" thickBot="1">
      <c r="A17" s="1" t="s">
        <v>26</v>
      </c>
      <c r="B17" s="51" t="s">
        <v>307</v>
      </c>
      <c r="C17" s="58" t="s">
        <v>322</v>
      </c>
      <c r="D17" s="3"/>
      <c r="E17" s="67">
        <v>6.1</v>
      </c>
      <c r="F17" s="3"/>
      <c r="G17" s="3"/>
      <c r="H17" s="3"/>
      <c r="I17" s="61">
        <v>0</v>
      </c>
      <c r="J17" s="3"/>
      <c r="K17" s="61">
        <v>18</v>
      </c>
      <c r="L17" s="3"/>
      <c r="M17" s="67">
        <v>110</v>
      </c>
      <c r="N17" s="3"/>
      <c r="O17" s="61">
        <v>3</v>
      </c>
      <c r="P17" s="3"/>
      <c r="Q17" s="22">
        <f>P17+N15+L15+J15+H15+F15+D15</f>
        <v>0</v>
      </c>
    </row>
    <row r="18" spans="1:17" ht="15.75">
      <c r="A18" s="6" t="s">
        <v>28</v>
      </c>
      <c r="B18" s="51" t="s">
        <v>309</v>
      </c>
      <c r="C18" s="18" t="s">
        <v>260</v>
      </c>
      <c r="D18" s="3"/>
      <c r="E18" s="67">
        <v>5.4</v>
      </c>
      <c r="F18" s="3"/>
      <c r="G18" s="63">
        <v>0</v>
      </c>
      <c r="H18" s="3"/>
      <c r="I18" s="3"/>
      <c r="J18" s="3"/>
      <c r="K18" s="57">
        <v>16</v>
      </c>
      <c r="L18" s="3"/>
      <c r="M18" s="67">
        <v>130</v>
      </c>
      <c r="N18" s="3"/>
      <c r="O18" s="57">
        <v>0</v>
      </c>
      <c r="P18" s="3"/>
      <c r="Q18" s="22">
        <f aca="true" t="shared" si="0" ref="Q18:Q24">P18+N18+L18+J18+H18+F18+D18</f>
        <v>0</v>
      </c>
    </row>
    <row r="19" spans="1:17" ht="15.75">
      <c r="A19" s="6" t="s">
        <v>29</v>
      </c>
      <c r="B19" s="51" t="s">
        <v>310</v>
      </c>
      <c r="C19" s="18" t="s">
        <v>325</v>
      </c>
      <c r="D19" s="3"/>
      <c r="E19" s="67">
        <v>5.5</v>
      </c>
      <c r="F19" s="3"/>
      <c r="G19" s="63">
        <v>0</v>
      </c>
      <c r="H19" s="3"/>
      <c r="I19" s="3"/>
      <c r="J19" s="3"/>
      <c r="K19" s="57">
        <v>23</v>
      </c>
      <c r="L19" s="3"/>
      <c r="M19" s="67">
        <v>170</v>
      </c>
      <c r="N19" s="3"/>
      <c r="O19" s="57">
        <v>11</v>
      </c>
      <c r="P19" s="3"/>
      <c r="Q19" s="22">
        <f t="shared" si="0"/>
        <v>0</v>
      </c>
    </row>
    <row r="20" spans="1:17" ht="15.75">
      <c r="A20" s="6" t="s">
        <v>30</v>
      </c>
      <c r="B20" s="51" t="s">
        <v>311</v>
      </c>
      <c r="C20" s="18" t="s">
        <v>326</v>
      </c>
      <c r="D20" s="3"/>
      <c r="E20" s="67">
        <v>6</v>
      </c>
      <c r="F20" s="3"/>
      <c r="G20" s="63">
        <v>0</v>
      </c>
      <c r="H20" s="3"/>
      <c r="I20" s="3"/>
      <c r="J20" s="3"/>
      <c r="K20" s="57">
        <v>18</v>
      </c>
      <c r="L20" s="3"/>
      <c r="M20" s="67">
        <v>122</v>
      </c>
      <c r="N20" s="3"/>
      <c r="O20" s="57">
        <v>0</v>
      </c>
      <c r="P20" s="3"/>
      <c r="Q20" s="22">
        <f t="shared" si="0"/>
        <v>0</v>
      </c>
    </row>
    <row r="21" spans="1:17" ht="15.75">
      <c r="A21" s="6" t="s">
        <v>19</v>
      </c>
      <c r="B21" s="51" t="s">
        <v>312</v>
      </c>
      <c r="C21" s="18" t="s">
        <v>327</v>
      </c>
      <c r="D21" s="3"/>
      <c r="E21" s="67">
        <v>5.3</v>
      </c>
      <c r="F21" s="3"/>
      <c r="G21" s="63">
        <v>0</v>
      </c>
      <c r="H21" s="3"/>
      <c r="I21" s="3"/>
      <c r="J21" s="3"/>
      <c r="K21" s="57">
        <v>17</v>
      </c>
      <c r="L21" s="3"/>
      <c r="M21" s="67">
        <v>134</v>
      </c>
      <c r="N21" s="3"/>
      <c r="O21" s="57">
        <v>0</v>
      </c>
      <c r="P21" s="3"/>
      <c r="Q21" s="22">
        <f t="shared" si="0"/>
        <v>0</v>
      </c>
    </row>
    <row r="22" spans="1:17" ht="15.75">
      <c r="A22" s="6" t="s">
        <v>20</v>
      </c>
      <c r="B22" s="51" t="s">
        <v>313</v>
      </c>
      <c r="C22" s="18" t="s">
        <v>328</v>
      </c>
      <c r="D22" s="3"/>
      <c r="E22" s="67">
        <v>6.1</v>
      </c>
      <c r="F22" s="3"/>
      <c r="G22" s="63">
        <v>0</v>
      </c>
      <c r="H22" s="3"/>
      <c r="I22" s="3"/>
      <c r="J22" s="3"/>
      <c r="K22" s="57">
        <v>21</v>
      </c>
      <c r="L22" s="3"/>
      <c r="M22" s="67">
        <v>135</v>
      </c>
      <c r="N22" s="3"/>
      <c r="O22" s="57">
        <v>14</v>
      </c>
      <c r="P22" s="3"/>
      <c r="Q22" s="22">
        <f t="shared" si="0"/>
        <v>0</v>
      </c>
    </row>
    <row r="23" spans="1:17" ht="15.75">
      <c r="A23" s="6" t="s">
        <v>21</v>
      </c>
      <c r="B23" s="51" t="s">
        <v>314</v>
      </c>
      <c r="C23" s="18" t="s">
        <v>322</v>
      </c>
      <c r="D23" s="3"/>
      <c r="E23" s="67">
        <v>5.4</v>
      </c>
      <c r="F23" s="3"/>
      <c r="G23" s="63">
        <v>0</v>
      </c>
      <c r="H23" s="3"/>
      <c r="I23" s="3"/>
      <c r="J23" s="3"/>
      <c r="K23" s="57">
        <v>16</v>
      </c>
      <c r="L23" s="3"/>
      <c r="M23" s="67">
        <v>136</v>
      </c>
      <c r="N23" s="3"/>
      <c r="O23" s="57">
        <v>0</v>
      </c>
      <c r="P23" s="3"/>
      <c r="Q23" s="22">
        <f t="shared" si="0"/>
        <v>0</v>
      </c>
    </row>
    <row r="24" spans="1:17" ht="15.75">
      <c r="A24" s="6" t="s">
        <v>31</v>
      </c>
      <c r="B24" s="51" t="s">
        <v>315</v>
      </c>
      <c r="C24" s="18" t="s">
        <v>329</v>
      </c>
      <c r="D24" s="3"/>
      <c r="E24" s="67">
        <v>5.2</v>
      </c>
      <c r="F24" s="3"/>
      <c r="G24" s="63">
        <v>0</v>
      </c>
      <c r="H24" s="3"/>
      <c r="I24" s="3"/>
      <c r="J24" s="3"/>
      <c r="K24" s="57">
        <v>17</v>
      </c>
      <c r="L24" s="3"/>
      <c r="M24" s="67">
        <v>110</v>
      </c>
      <c r="N24" s="3"/>
      <c r="O24" s="57">
        <v>0</v>
      </c>
      <c r="P24" s="3"/>
      <c r="Q24" s="22">
        <f t="shared" si="0"/>
        <v>0</v>
      </c>
    </row>
    <row r="25" spans="1:17" ht="15.75">
      <c r="A25" s="2" t="s">
        <v>15</v>
      </c>
      <c r="B25" s="2"/>
      <c r="C25" s="2" t="s">
        <v>733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</sheetData>
  <sheetProtection/>
  <mergeCells count="11">
    <mergeCell ref="K2:L3"/>
    <mergeCell ref="M2:N3"/>
    <mergeCell ref="O2:P3"/>
    <mergeCell ref="Q2:Q4"/>
    <mergeCell ref="A1:P1"/>
    <mergeCell ref="A2:A4"/>
    <mergeCell ref="B2:B4"/>
    <mergeCell ref="C2:D3"/>
    <mergeCell ref="E2:F3"/>
    <mergeCell ref="G2:H3"/>
    <mergeCell ref="I2:J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0">
      <selection activeCell="C30" sqref="C30"/>
    </sheetView>
  </sheetViews>
  <sheetFormatPr defaultColWidth="9.140625" defaultRowHeight="15"/>
  <cols>
    <col min="2" max="2" width="36.57421875" style="0" customWidth="1"/>
  </cols>
  <sheetData>
    <row r="1" spans="1:17" ht="18.75">
      <c r="A1" s="104" t="s">
        <v>35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2"/>
    </row>
    <row r="2" spans="1:17" ht="15">
      <c r="A2" s="111" t="s">
        <v>1</v>
      </c>
      <c r="B2" s="101" t="s">
        <v>0</v>
      </c>
      <c r="C2" s="105" t="s">
        <v>6</v>
      </c>
      <c r="D2" s="106"/>
      <c r="E2" s="109" t="s">
        <v>9</v>
      </c>
      <c r="F2" s="110"/>
      <c r="G2" s="117" t="s">
        <v>10</v>
      </c>
      <c r="H2" s="118"/>
      <c r="I2" s="109" t="s">
        <v>11</v>
      </c>
      <c r="J2" s="110"/>
      <c r="K2" s="109" t="s">
        <v>12</v>
      </c>
      <c r="L2" s="110"/>
      <c r="M2" s="109" t="s">
        <v>14</v>
      </c>
      <c r="N2" s="110"/>
      <c r="O2" s="105" t="s">
        <v>18</v>
      </c>
      <c r="P2" s="121"/>
      <c r="Q2" s="114" t="s">
        <v>16</v>
      </c>
    </row>
    <row r="3" spans="1:17" ht="22.5" customHeight="1" thickBot="1">
      <c r="A3" s="112"/>
      <c r="B3" s="102"/>
      <c r="C3" s="107"/>
      <c r="D3" s="108"/>
      <c r="E3" s="110"/>
      <c r="F3" s="110"/>
      <c r="G3" s="119"/>
      <c r="H3" s="120"/>
      <c r="I3" s="110"/>
      <c r="J3" s="110"/>
      <c r="K3" s="110"/>
      <c r="L3" s="110"/>
      <c r="M3" s="110"/>
      <c r="N3" s="110"/>
      <c r="O3" s="122"/>
      <c r="P3" s="123"/>
      <c r="Q3" s="115"/>
    </row>
    <row r="4" spans="1:17" ht="48" customHeight="1">
      <c r="A4" s="113"/>
      <c r="B4" s="103"/>
      <c r="C4" s="13" t="s">
        <v>7</v>
      </c>
      <c r="D4" s="13" t="s">
        <v>8</v>
      </c>
      <c r="E4" s="13" t="s">
        <v>7</v>
      </c>
      <c r="F4" s="13" t="s">
        <v>8</v>
      </c>
      <c r="G4" s="13" t="s">
        <v>7</v>
      </c>
      <c r="H4" s="13" t="s">
        <v>8</v>
      </c>
      <c r="I4" s="13" t="s">
        <v>7</v>
      </c>
      <c r="J4" s="13" t="s">
        <v>8</v>
      </c>
      <c r="K4" s="13" t="s">
        <v>7</v>
      </c>
      <c r="L4" s="13" t="s">
        <v>8</v>
      </c>
      <c r="M4" s="13" t="s">
        <v>7</v>
      </c>
      <c r="N4" s="13" t="s">
        <v>13</v>
      </c>
      <c r="O4" s="13" t="s">
        <v>7</v>
      </c>
      <c r="P4" s="13" t="s">
        <v>13</v>
      </c>
      <c r="Q4" s="116"/>
    </row>
    <row r="5" spans="1:17" ht="15.75">
      <c r="A5" s="1" t="s">
        <v>2</v>
      </c>
      <c r="B5" s="1"/>
      <c r="C5" s="4"/>
      <c r="D5" s="4"/>
      <c r="E5" s="5"/>
      <c r="F5" s="21"/>
      <c r="G5" s="5"/>
      <c r="H5" s="21"/>
      <c r="I5" s="21"/>
      <c r="J5" s="21"/>
      <c r="K5" s="21"/>
      <c r="L5" s="21"/>
      <c r="M5" s="21"/>
      <c r="N5" s="5"/>
      <c r="O5" s="18"/>
      <c r="P5" s="18"/>
      <c r="Q5" s="22">
        <f>P5+N5+L5+J5+H5+F5+D5</f>
        <v>0</v>
      </c>
    </row>
    <row r="6" spans="1:17" ht="15.75">
      <c r="A6" s="1" t="s">
        <v>3</v>
      </c>
      <c r="B6" s="1"/>
      <c r="C6" s="4"/>
      <c r="D6" s="4"/>
      <c r="E6" s="5"/>
      <c r="F6" s="5"/>
      <c r="G6" s="9"/>
      <c r="H6" s="11"/>
      <c r="I6" s="5"/>
      <c r="J6" s="5"/>
      <c r="K6" s="5"/>
      <c r="L6" s="5"/>
      <c r="M6" s="5"/>
      <c r="N6" s="5"/>
      <c r="O6" s="18"/>
      <c r="P6" s="18"/>
      <c r="Q6" s="22">
        <f aca="true" t="shared" si="0" ref="Q6:Q29">P6+N6+L6+J6+H6+F6+D6</f>
        <v>0</v>
      </c>
    </row>
    <row r="7" spans="1:17" ht="15.75">
      <c r="A7" s="1" t="s">
        <v>4</v>
      </c>
      <c r="B7" s="1"/>
      <c r="C7" s="4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18"/>
      <c r="P7" s="18"/>
      <c r="Q7" s="22">
        <f t="shared" si="0"/>
        <v>0</v>
      </c>
    </row>
    <row r="8" spans="1:17" ht="15.75">
      <c r="A8" s="7" t="s">
        <v>19</v>
      </c>
      <c r="B8" s="10"/>
      <c r="C8" s="8"/>
      <c r="D8" s="8"/>
      <c r="E8" s="9"/>
      <c r="F8" s="9"/>
      <c r="G8" s="9"/>
      <c r="H8" s="9"/>
      <c r="I8" s="9"/>
      <c r="J8" s="9"/>
      <c r="K8" s="9"/>
      <c r="L8" s="9"/>
      <c r="M8" s="9"/>
      <c r="N8" s="5"/>
      <c r="O8" s="18"/>
      <c r="P8" s="18"/>
      <c r="Q8" s="22">
        <f t="shared" si="0"/>
        <v>0</v>
      </c>
    </row>
    <row r="9" spans="1:17" ht="15.75">
      <c r="A9" s="6" t="s">
        <v>20</v>
      </c>
      <c r="B9" s="3"/>
      <c r="C9" s="4"/>
      <c r="D9" s="4"/>
      <c r="E9" s="5"/>
      <c r="F9" s="5"/>
      <c r="G9" s="5"/>
      <c r="H9" s="5"/>
      <c r="I9" s="5"/>
      <c r="J9" s="5"/>
      <c r="K9" s="5"/>
      <c r="L9" s="5"/>
      <c r="M9" s="5"/>
      <c r="N9" s="5"/>
      <c r="O9" s="18"/>
      <c r="P9" s="18"/>
      <c r="Q9" s="22">
        <f t="shared" si="0"/>
        <v>0</v>
      </c>
    </row>
    <row r="10" spans="1:17" ht="15.75">
      <c r="A10" s="6" t="s">
        <v>21</v>
      </c>
      <c r="B10" s="3"/>
      <c r="C10" s="4"/>
      <c r="D10" s="4"/>
      <c r="E10" s="5"/>
      <c r="F10" s="5"/>
      <c r="G10" s="5"/>
      <c r="H10" s="5"/>
      <c r="I10" s="5"/>
      <c r="J10" s="5"/>
      <c r="K10" s="5"/>
      <c r="L10" s="5"/>
      <c r="M10" s="5"/>
      <c r="N10" s="5"/>
      <c r="O10" s="18"/>
      <c r="P10" s="18"/>
      <c r="Q10" s="22">
        <f t="shared" si="0"/>
        <v>0</v>
      </c>
    </row>
    <row r="11" spans="1:17" ht="15.75">
      <c r="A11" s="14"/>
      <c r="B11" s="19" t="s">
        <v>17</v>
      </c>
      <c r="C11" s="15"/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7"/>
      <c r="P11" s="17"/>
      <c r="Q11" s="22">
        <f>SUM(Q5:Q10)</f>
        <v>0</v>
      </c>
    </row>
    <row r="12" spans="1:17" ht="15.75">
      <c r="A12" s="1" t="s">
        <v>5</v>
      </c>
      <c r="B12" s="30" t="s">
        <v>73</v>
      </c>
      <c r="C12" s="97">
        <v>8.12</v>
      </c>
      <c r="D12" s="4"/>
      <c r="E12" s="128" t="s">
        <v>585</v>
      </c>
      <c r="F12" s="5"/>
      <c r="G12" s="5"/>
      <c r="H12" s="5"/>
      <c r="I12" s="5" t="s">
        <v>266</v>
      </c>
      <c r="J12" s="5"/>
      <c r="K12" s="5" t="s">
        <v>360</v>
      </c>
      <c r="L12" s="5"/>
      <c r="M12" s="5" t="s">
        <v>333</v>
      </c>
      <c r="N12" s="5"/>
      <c r="O12" s="18" t="s">
        <v>264</v>
      </c>
      <c r="P12" s="18"/>
      <c r="Q12" s="22">
        <f aca="true" t="shared" si="1" ref="Q12:Q24">P12+N12+L12+J12+H12+F12+D12</f>
        <v>0</v>
      </c>
    </row>
    <row r="13" spans="1:17" ht="15.75">
      <c r="A13" s="1" t="s">
        <v>22</v>
      </c>
      <c r="B13" s="30" t="s">
        <v>74</v>
      </c>
      <c r="C13" s="97">
        <v>8.15</v>
      </c>
      <c r="D13" s="4"/>
      <c r="E13" s="128" t="s">
        <v>739</v>
      </c>
      <c r="F13" s="5"/>
      <c r="G13" s="5"/>
      <c r="H13" s="5"/>
      <c r="I13" s="5" t="s">
        <v>356</v>
      </c>
      <c r="J13" s="5"/>
      <c r="K13" s="5" t="s">
        <v>270</v>
      </c>
      <c r="L13" s="5"/>
      <c r="M13" s="5" t="s">
        <v>571</v>
      </c>
      <c r="N13" s="5"/>
      <c r="O13" s="18" t="s">
        <v>264</v>
      </c>
      <c r="P13" s="18"/>
      <c r="Q13" s="22">
        <f t="shared" si="1"/>
        <v>0</v>
      </c>
    </row>
    <row r="14" spans="1:17" ht="15.75">
      <c r="A14" s="1" t="s">
        <v>23</v>
      </c>
      <c r="B14" s="30" t="s">
        <v>75</v>
      </c>
      <c r="C14" s="124">
        <v>7.53</v>
      </c>
      <c r="D14" s="3"/>
      <c r="E14" s="129">
        <v>8.6</v>
      </c>
      <c r="F14" s="3"/>
      <c r="G14" s="3"/>
      <c r="H14" s="3"/>
      <c r="I14" s="3">
        <v>6</v>
      </c>
      <c r="J14" s="3"/>
      <c r="K14" s="3">
        <v>26</v>
      </c>
      <c r="L14" s="3"/>
      <c r="M14" s="3">
        <v>100</v>
      </c>
      <c r="N14" s="3"/>
      <c r="O14" s="3">
        <v>0</v>
      </c>
      <c r="P14" s="3"/>
      <c r="Q14" s="22">
        <f t="shared" si="1"/>
        <v>0</v>
      </c>
    </row>
    <row r="15" spans="1:17" ht="15.75">
      <c r="A15" s="1" t="s">
        <v>24</v>
      </c>
      <c r="B15" s="30" t="s">
        <v>76</v>
      </c>
      <c r="C15" s="124">
        <v>8.22</v>
      </c>
      <c r="D15" s="3"/>
      <c r="E15" s="129">
        <v>7.5</v>
      </c>
      <c r="F15" s="3"/>
      <c r="G15" s="3"/>
      <c r="H15" s="3"/>
      <c r="I15" s="3">
        <v>5</v>
      </c>
      <c r="J15" s="3"/>
      <c r="K15" s="3">
        <v>22</v>
      </c>
      <c r="L15" s="3"/>
      <c r="M15" s="3">
        <v>120</v>
      </c>
      <c r="N15" s="3"/>
      <c r="O15" s="3">
        <v>4</v>
      </c>
      <c r="P15" s="3"/>
      <c r="Q15" s="22">
        <f t="shared" si="1"/>
        <v>0</v>
      </c>
    </row>
    <row r="16" spans="1:17" ht="15.75">
      <c r="A16" s="1" t="s">
        <v>25</v>
      </c>
      <c r="B16" s="30" t="s">
        <v>77</v>
      </c>
      <c r="C16" s="124">
        <v>8.25</v>
      </c>
      <c r="D16" s="3"/>
      <c r="E16" s="129">
        <v>6.8</v>
      </c>
      <c r="F16" s="3"/>
      <c r="G16" s="3"/>
      <c r="H16" s="3"/>
      <c r="I16" s="3">
        <v>5</v>
      </c>
      <c r="J16" s="3"/>
      <c r="K16" s="3">
        <v>22</v>
      </c>
      <c r="L16" s="3"/>
      <c r="M16" s="3">
        <v>125</v>
      </c>
      <c r="N16" s="3"/>
      <c r="O16" s="3">
        <v>5</v>
      </c>
      <c r="P16" s="3"/>
      <c r="Q16" s="22">
        <f t="shared" si="1"/>
        <v>0</v>
      </c>
    </row>
    <row r="17" spans="1:17" ht="15.75">
      <c r="A17" s="1" t="s">
        <v>26</v>
      </c>
      <c r="B17" s="30" t="s">
        <v>78</v>
      </c>
      <c r="C17" s="124">
        <v>7.56</v>
      </c>
      <c r="D17" s="3"/>
      <c r="E17" s="129">
        <v>7.2</v>
      </c>
      <c r="F17" s="3"/>
      <c r="G17" s="3"/>
      <c r="H17" s="3"/>
      <c r="I17" s="3">
        <v>5</v>
      </c>
      <c r="J17" s="3"/>
      <c r="K17" s="3">
        <v>25</v>
      </c>
      <c r="L17" s="3"/>
      <c r="M17" s="3">
        <v>150</v>
      </c>
      <c r="N17" s="3"/>
      <c r="O17" s="3">
        <v>6</v>
      </c>
      <c r="P17" s="3"/>
      <c r="Q17" s="22">
        <f t="shared" si="1"/>
        <v>0</v>
      </c>
    </row>
    <row r="18" spans="1:17" ht="15.75">
      <c r="A18" s="1" t="s">
        <v>27</v>
      </c>
      <c r="B18" s="30" t="s">
        <v>79</v>
      </c>
      <c r="C18" s="124">
        <v>6.54</v>
      </c>
      <c r="D18" s="3"/>
      <c r="E18" s="129">
        <v>6</v>
      </c>
      <c r="F18" s="3"/>
      <c r="G18" s="3"/>
      <c r="H18" s="3"/>
      <c r="I18" s="3">
        <v>3</v>
      </c>
      <c r="J18" s="3"/>
      <c r="K18" s="3">
        <v>22</v>
      </c>
      <c r="L18" s="3"/>
      <c r="M18" s="3">
        <v>125</v>
      </c>
      <c r="N18" s="3"/>
      <c r="O18" s="3">
        <v>0</v>
      </c>
      <c r="P18" s="3"/>
      <c r="Q18" s="22">
        <f t="shared" si="1"/>
        <v>0</v>
      </c>
    </row>
    <row r="19" spans="1:17" ht="16.5" thickBot="1">
      <c r="A19" s="1"/>
      <c r="B19" s="31" t="s">
        <v>80</v>
      </c>
      <c r="C19" s="124">
        <v>6.52</v>
      </c>
      <c r="D19" s="3"/>
      <c r="E19" s="129">
        <v>6.5</v>
      </c>
      <c r="F19" s="3"/>
      <c r="G19" s="3"/>
      <c r="H19" s="3"/>
      <c r="I19" s="3">
        <v>8</v>
      </c>
      <c r="J19" s="3"/>
      <c r="K19" s="3">
        <v>25</v>
      </c>
      <c r="L19" s="3"/>
      <c r="M19" s="3">
        <v>140</v>
      </c>
      <c r="N19" s="3"/>
      <c r="O19" s="3">
        <v>2</v>
      </c>
      <c r="P19" s="3"/>
      <c r="Q19" s="22">
        <f t="shared" si="1"/>
        <v>0</v>
      </c>
    </row>
    <row r="20" spans="1:17" ht="15.75">
      <c r="A20" s="6" t="s">
        <v>28</v>
      </c>
      <c r="B20" s="32" t="s">
        <v>81</v>
      </c>
      <c r="C20" s="124">
        <v>7.05</v>
      </c>
      <c r="D20" s="3"/>
      <c r="E20" s="129">
        <v>6.2</v>
      </c>
      <c r="F20" s="3"/>
      <c r="G20" s="3">
        <v>0</v>
      </c>
      <c r="H20" s="3"/>
      <c r="I20" s="3"/>
      <c r="J20" s="3"/>
      <c r="K20" s="3">
        <v>26</v>
      </c>
      <c r="L20" s="3"/>
      <c r="M20" s="3">
        <v>135</v>
      </c>
      <c r="N20" s="3"/>
      <c r="O20" s="3">
        <v>0</v>
      </c>
      <c r="P20" s="3"/>
      <c r="Q20" s="22">
        <f t="shared" si="1"/>
        <v>0</v>
      </c>
    </row>
    <row r="21" spans="1:17" ht="15.75">
      <c r="A21" s="6" t="s">
        <v>29</v>
      </c>
      <c r="B21" s="27" t="s">
        <v>82</v>
      </c>
      <c r="C21" s="124">
        <v>7.55</v>
      </c>
      <c r="D21" s="3"/>
      <c r="E21" s="129">
        <v>6.6</v>
      </c>
      <c r="F21" s="3"/>
      <c r="G21" s="3">
        <v>0</v>
      </c>
      <c r="H21" s="3"/>
      <c r="I21" s="3"/>
      <c r="J21" s="3"/>
      <c r="K21" s="3">
        <v>27</v>
      </c>
      <c r="L21" s="3"/>
      <c r="M21" s="3">
        <v>135</v>
      </c>
      <c r="N21" s="3"/>
      <c r="O21" s="3">
        <v>0</v>
      </c>
      <c r="P21" s="3"/>
      <c r="Q21" s="22">
        <f t="shared" si="1"/>
        <v>0</v>
      </c>
    </row>
    <row r="22" spans="1:17" ht="15.75">
      <c r="A22" s="6" t="s">
        <v>30</v>
      </c>
      <c r="B22" s="27" t="s">
        <v>83</v>
      </c>
      <c r="C22" s="124">
        <v>7.46</v>
      </c>
      <c r="D22" s="3"/>
      <c r="E22" s="129">
        <v>6.4</v>
      </c>
      <c r="F22" s="3"/>
      <c r="G22" s="3">
        <v>0</v>
      </c>
      <c r="H22" s="3"/>
      <c r="I22" s="3"/>
      <c r="J22" s="3"/>
      <c r="K22" s="3">
        <v>23</v>
      </c>
      <c r="L22" s="3"/>
      <c r="M22" s="3">
        <v>120</v>
      </c>
      <c r="N22" s="3"/>
      <c r="O22" s="3">
        <v>0</v>
      </c>
      <c r="P22" s="3"/>
      <c r="Q22" s="22">
        <f t="shared" si="1"/>
        <v>0</v>
      </c>
    </row>
    <row r="23" spans="1:17" ht="15.75">
      <c r="A23" s="6" t="s">
        <v>19</v>
      </c>
      <c r="B23" s="27" t="s">
        <v>84</v>
      </c>
      <c r="C23" s="124">
        <v>8.11</v>
      </c>
      <c r="D23" s="3"/>
      <c r="E23" s="129">
        <v>6.6</v>
      </c>
      <c r="F23" s="3"/>
      <c r="G23" s="3">
        <v>0</v>
      </c>
      <c r="H23" s="3"/>
      <c r="I23" s="3"/>
      <c r="J23" s="3"/>
      <c r="K23" s="3">
        <v>15</v>
      </c>
      <c r="L23" s="3"/>
      <c r="M23" s="3">
        <v>150</v>
      </c>
      <c r="N23" s="3"/>
      <c r="O23" s="3">
        <v>0</v>
      </c>
      <c r="P23" s="3"/>
      <c r="Q23" s="22">
        <f t="shared" si="1"/>
        <v>0</v>
      </c>
    </row>
    <row r="24" spans="1:17" ht="15.75">
      <c r="A24" s="6" t="s">
        <v>20</v>
      </c>
      <c r="B24" s="26" t="s">
        <v>167</v>
      </c>
      <c r="C24" s="124">
        <v>8.09</v>
      </c>
      <c r="D24" s="3"/>
      <c r="E24" s="129">
        <v>6.8</v>
      </c>
      <c r="F24" s="3"/>
      <c r="G24" s="3">
        <v>0</v>
      </c>
      <c r="H24" s="3"/>
      <c r="I24" s="3"/>
      <c r="J24" s="3"/>
      <c r="K24" s="3">
        <v>18</v>
      </c>
      <c r="L24" s="3"/>
      <c r="M24" s="3">
        <v>110</v>
      </c>
      <c r="N24" s="3"/>
      <c r="O24" s="3">
        <v>0</v>
      </c>
      <c r="P24" s="3"/>
      <c r="Q24" s="22">
        <f t="shared" si="1"/>
        <v>0</v>
      </c>
    </row>
    <row r="25" spans="1:17" ht="15.75">
      <c r="A25" s="6" t="s">
        <v>21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22">
        <f t="shared" si="0"/>
        <v>0</v>
      </c>
    </row>
    <row r="26" spans="1:17" ht="15.75">
      <c r="A26" s="6" t="s">
        <v>31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22">
        <f t="shared" si="0"/>
        <v>0</v>
      </c>
    </row>
    <row r="27" spans="1:17" ht="15.75">
      <c r="A27" s="6" t="s">
        <v>32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22">
        <f t="shared" si="0"/>
        <v>0</v>
      </c>
    </row>
    <row r="28" spans="1:17" ht="15.75">
      <c r="A28" s="6" t="s">
        <v>33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22">
        <f t="shared" si="0"/>
        <v>0</v>
      </c>
    </row>
    <row r="29" spans="1:17" ht="15.75">
      <c r="A29" s="6" t="s">
        <v>34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22">
        <f t="shared" si="0"/>
        <v>0</v>
      </c>
    </row>
    <row r="30" spans="1:17" ht="15.75">
      <c r="A30" s="2" t="s">
        <v>15</v>
      </c>
      <c r="B30" s="2"/>
      <c r="C30" s="2" t="s">
        <v>736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</sheetData>
  <sheetProtection/>
  <mergeCells count="11">
    <mergeCell ref="K2:L3"/>
    <mergeCell ref="M2:N3"/>
    <mergeCell ref="O2:P3"/>
    <mergeCell ref="Q2:Q4"/>
    <mergeCell ref="A1:P1"/>
    <mergeCell ref="A2:A4"/>
    <mergeCell ref="B2:B4"/>
    <mergeCell ref="C2:D3"/>
    <mergeCell ref="E2:F3"/>
    <mergeCell ref="G2:H3"/>
    <mergeCell ref="I2:J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">
      <selection activeCell="A1" sqref="A1:Q29"/>
    </sheetView>
  </sheetViews>
  <sheetFormatPr defaultColWidth="9.140625" defaultRowHeight="15"/>
  <sheetData>
    <row r="1" spans="1:17" ht="18.75">
      <c r="A1" s="104" t="s">
        <v>35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2"/>
    </row>
    <row r="2" spans="1:17" ht="15">
      <c r="A2" s="111" t="s">
        <v>1</v>
      </c>
      <c r="B2" s="101" t="s">
        <v>0</v>
      </c>
      <c r="C2" s="105" t="s">
        <v>6</v>
      </c>
      <c r="D2" s="106"/>
      <c r="E2" s="109" t="s">
        <v>9</v>
      </c>
      <c r="F2" s="110"/>
      <c r="G2" s="117" t="s">
        <v>10</v>
      </c>
      <c r="H2" s="118"/>
      <c r="I2" s="109" t="s">
        <v>11</v>
      </c>
      <c r="J2" s="110"/>
      <c r="K2" s="109" t="s">
        <v>12</v>
      </c>
      <c r="L2" s="110"/>
      <c r="M2" s="109" t="s">
        <v>14</v>
      </c>
      <c r="N2" s="110"/>
      <c r="O2" s="105" t="s">
        <v>18</v>
      </c>
      <c r="P2" s="121"/>
      <c r="Q2" s="114" t="s">
        <v>16</v>
      </c>
    </row>
    <row r="3" spans="1:17" ht="15.75" thickBot="1">
      <c r="A3" s="112"/>
      <c r="B3" s="102"/>
      <c r="C3" s="107"/>
      <c r="D3" s="108"/>
      <c r="E3" s="110"/>
      <c r="F3" s="110"/>
      <c r="G3" s="119"/>
      <c r="H3" s="120"/>
      <c r="I3" s="110"/>
      <c r="J3" s="110"/>
      <c r="K3" s="110"/>
      <c r="L3" s="110"/>
      <c r="M3" s="110"/>
      <c r="N3" s="110"/>
      <c r="O3" s="122"/>
      <c r="P3" s="123"/>
      <c r="Q3" s="115"/>
    </row>
    <row r="4" spans="1:17" ht="15.75">
      <c r="A4" s="113"/>
      <c r="B4" s="103"/>
      <c r="C4" s="13" t="s">
        <v>7</v>
      </c>
      <c r="D4" s="13" t="s">
        <v>8</v>
      </c>
      <c r="E4" s="13" t="s">
        <v>7</v>
      </c>
      <c r="F4" s="13" t="s">
        <v>8</v>
      </c>
      <c r="G4" s="13" t="s">
        <v>7</v>
      </c>
      <c r="H4" s="13" t="s">
        <v>8</v>
      </c>
      <c r="I4" s="13" t="s">
        <v>7</v>
      </c>
      <c r="J4" s="13" t="s">
        <v>8</v>
      </c>
      <c r="K4" s="13" t="s">
        <v>7</v>
      </c>
      <c r="L4" s="13" t="s">
        <v>8</v>
      </c>
      <c r="M4" s="13" t="s">
        <v>7</v>
      </c>
      <c r="N4" s="13" t="s">
        <v>13</v>
      </c>
      <c r="O4" s="13" t="s">
        <v>7</v>
      </c>
      <c r="P4" s="13" t="s">
        <v>13</v>
      </c>
      <c r="Q4" s="116"/>
    </row>
    <row r="5" spans="1:17" ht="15.75">
      <c r="A5" s="1" t="s">
        <v>2</v>
      </c>
      <c r="B5" s="1"/>
      <c r="C5" s="4"/>
      <c r="D5" s="4"/>
      <c r="E5" s="5"/>
      <c r="F5" s="21"/>
      <c r="G5" s="5"/>
      <c r="H5" s="21"/>
      <c r="I5" s="21"/>
      <c r="J5" s="21"/>
      <c r="K5" s="21"/>
      <c r="L5" s="21"/>
      <c r="M5" s="21"/>
      <c r="N5" s="5"/>
      <c r="O5" s="18"/>
      <c r="P5" s="18"/>
      <c r="Q5" s="22">
        <f>P5+N5+L5+J5+H5+F5+D5</f>
        <v>0</v>
      </c>
    </row>
    <row r="6" spans="1:17" ht="15.75">
      <c r="A6" s="1" t="s">
        <v>3</v>
      </c>
      <c r="B6" s="1"/>
      <c r="C6" s="4"/>
      <c r="D6" s="4"/>
      <c r="E6" s="5"/>
      <c r="F6" s="5"/>
      <c r="G6" s="9"/>
      <c r="H6" s="11"/>
      <c r="I6" s="5"/>
      <c r="J6" s="5"/>
      <c r="K6" s="5"/>
      <c r="L6" s="5"/>
      <c r="M6" s="5"/>
      <c r="N6" s="5"/>
      <c r="O6" s="18"/>
      <c r="P6" s="18"/>
      <c r="Q6" s="22">
        <f aca="true" t="shared" si="0" ref="Q6:Q28">P6+N6+L6+J6+H6+F6+D6</f>
        <v>0</v>
      </c>
    </row>
    <row r="7" spans="1:17" ht="15.75">
      <c r="A7" s="1" t="s">
        <v>4</v>
      </c>
      <c r="B7" s="1"/>
      <c r="C7" s="4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18"/>
      <c r="P7" s="18"/>
      <c r="Q7" s="22">
        <f t="shared" si="0"/>
        <v>0</v>
      </c>
    </row>
    <row r="8" spans="1:17" ht="15.75">
      <c r="A8" s="7" t="s">
        <v>19</v>
      </c>
      <c r="B8" s="10"/>
      <c r="C8" s="8"/>
      <c r="D8" s="8"/>
      <c r="E8" s="9"/>
      <c r="F8" s="9"/>
      <c r="G8" s="9"/>
      <c r="H8" s="9"/>
      <c r="I8" s="9"/>
      <c r="J8" s="9"/>
      <c r="K8" s="9"/>
      <c r="L8" s="9"/>
      <c r="M8" s="9"/>
      <c r="N8" s="5"/>
      <c r="O8" s="18"/>
      <c r="P8" s="18"/>
      <c r="Q8" s="22">
        <f t="shared" si="0"/>
        <v>0</v>
      </c>
    </row>
    <row r="9" spans="1:17" ht="15.75">
      <c r="A9" s="6" t="s">
        <v>20</v>
      </c>
      <c r="B9" s="3"/>
      <c r="C9" s="4"/>
      <c r="D9" s="4"/>
      <c r="E9" s="5"/>
      <c r="F9" s="5"/>
      <c r="G9" s="5"/>
      <c r="H9" s="5"/>
      <c r="I9" s="5"/>
      <c r="J9" s="5"/>
      <c r="K9" s="5"/>
      <c r="L9" s="5"/>
      <c r="M9" s="5"/>
      <c r="N9" s="5"/>
      <c r="O9" s="18"/>
      <c r="P9" s="18"/>
      <c r="Q9" s="22">
        <f t="shared" si="0"/>
        <v>0</v>
      </c>
    </row>
    <row r="10" spans="1:17" ht="15.75">
      <c r="A10" s="6" t="s">
        <v>21</v>
      </c>
      <c r="B10" s="3"/>
      <c r="C10" s="4"/>
      <c r="D10" s="4"/>
      <c r="E10" s="5"/>
      <c r="F10" s="5"/>
      <c r="G10" s="5"/>
      <c r="H10" s="5"/>
      <c r="I10" s="5"/>
      <c r="J10" s="5"/>
      <c r="K10" s="5"/>
      <c r="L10" s="5"/>
      <c r="M10" s="5"/>
      <c r="N10" s="5"/>
      <c r="O10" s="18"/>
      <c r="P10" s="18"/>
      <c r="Q10" s="22">
        <f t="shared" si="0"/>
        <v>0</v>
      </c>
    </row>
    <row r="11" spans="1:17" ht="15.75">
      <c r="A11" s="14"/>
      <c r="B11" s="19" t="s">
        <v>17</v>
      </c>
      <c r="C11" s="15"/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7"/>
      <c r="P11" s="17"/>
      <c r="Q11" s="22">
        <f>SUM(Q5:Q10)</f>
        <v>0</v>
      </c>
    </row>
    <row r="12" spans="1:17" ht="15.75">
      <c r="A12" s="1" t="s">
        <v>5</v>
      </c>
      <c r="B12" s="20"/>
      <c r="C12" s="4"/>
      <c r="D12" s="4"/>
      <c r="E12" s="5"/>
      <c r="F12" s="5"/>
      <c r="G12" s="5"/>
      <c r="H12" s="5"/>
      <c r="I12" s="5"/>
      <c r="J12" s="5"/>
      <c r="K12" s="5"/>
      <c r="L12" s="5"/>
      <c r="M12" s="5"/>
      <c r="N12" s="5"/>
      <c r="O12" s="18"/>
      <c r="P12" s="18"/>
      <c r="Q12" s="22">
        <f t="shared" si="0"/>
        <v>0</v>
      </c>
    </row>
    <row r="13" spans="1:17" ht="15.75">
      <c r="A13" s="1" t="s">
        <v>22</v>
      </c>
      <c r="B13" s="20"/>
      <c r="C13" s="4"/>
      <c r="D13" s="4"/>
      <c r="E13" s="5"/>
      <c r="F13" s="5"/>
      <c r="G13" s="5"/>
      <c r="H13" s="5"/>
      <c r="I13" s="5"/>
      <c r="J13" s="5"/>
      <c r="K13" s="5"/>
      <c r="L13" s="5"/>
      <c r="M13" s="5"/>
      <c r="N13" s="5"/>
      <c r="O13" s="18"/>
      <c r="P13" s="18"/>
      <c r="Q13" s="22">
        <f t="shared" si="0"/>
        <v>0</v>
      </c>
    </row>
    <row r="14" spans="1:17" ht="15.75">
      <c r="A14" s="1" t="s">
        <v>23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22">
        <f t="shared" si="0"/>
        <v>0</v>
      </c>
    </row>
    <row r="15" spans="1:17" ht="15.75">
      <c r="A15" s="1" t="s">
        <v>24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22">
        <f t="shared" si="0"/>
        <v>0</v>
      </c>
    </row>
    <row r="16" spans="1:17" ht="15.75">
      <c r="A16" s="1" t="s">
        <v>25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22">
        <f t="shared" si="0"/>
        <v>0</v>
      </c>
    </row>
    <row r="17" spans="1:17" ht="15.75">
      <c r="A17" s="1" t="s">
        <v>26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22">
        <f t="shared" si="0"/>
        <v>0</v>
      </c>
    </row>
    <row r="18" spans="1:17" ht="15.75">
      <c r="A18" s="1" t="s">
        <v>27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22">
        <f t="shared" si="0"/>
        <v>0</v>
      </c>
    </row>
    <row r="19" spans="1:17" ht="15.75">
      <c r="A19" s="6" t="s">
        <v>28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22">
        <f t="shared" si="0"/>
        <v>0</v>
      </c>
    </row>
    <row r="20" spans="1:17" ht="15.75">
      <c r="A20" s="6" t="s">
        <v>29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22">
        <f t="shared" si="0"/>
        <v>0</v>
      </c>
    </row>
    <row r="21" spans="1:17" ht="15.75">
      <c r="A21" s="6" t="s">
        <v>30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22">
        <f t="shared" si="0"/>
        <v>0</v>
      </c>
    </row>
    <row r="22" spans="1:17" ht="15.75">
      <c r="A22" s="6" t="s">
        <v>19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22">
        <f t="shared" si="0"/>
        <v>0</v>
      </c>
    </row>
    <row r="23" spans="1:17" ht="15.75">
      <c r="A23" s="6" t="s">
        <v>20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22">
        <f t="shared" si="0"/>
        <v>0</v>
      </c>
    </row>
    <row r="24" spans="1:17" ht="15.75">
      <c r="A24" s="6" t="s">
        <v>21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22">
        <f t="shared" si="0"/>
        <v>0</v>
      </c>
    </row>
    <row r="25" spans="1:17" ht="15.75">
      <c r="A25" s="6" t="s">
        <v>31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22">
        <f t="shared" si="0"/>
        <v>0</v>
      </c>
    </row>
    <row r="26" spans="1:17" ht="15.75">
      <c r="A26" s="6" t="s">
        <v>32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22">
        <f t="shared" si="0"/>
        <v>0</v>
      </c>
    </row>
    <row r="27" spans="1:17" ht="15.75">
      <c r="A27" s="6" t="s">
        <v>33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22">
        <f t="shared" si="0"/>
        <v>0</v>
      </c>
    </row>
    <row r="28" spans="1:17" ht="15.75">
      <c r="A28" s="6" t="s">
        <v>34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22">
        <f t="shared" si="0"/>
        <v>0</v>
      </c>
    </row>
    <row r="29" spans="1:17" ht="15.75">
      <c r="A29" s="2" t="s">
        <v>15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</sheetData>
  <sheetProtection/>
  <mergeCells count="11">
    <mergeCell ref="K2:L3"/>
    <mergeCell ref="M2:N3"/>
    <mergeCell ref="O2:P3"/>
    <mergeCell ref="Q2:Q4"/>
    <mergeCell ref="A1:P1"/>
    <mergeCell ref="A2:A4"/>
    <mergeCell ref="B2:B4"/>
    <mergeCell ref="C2:D3"/>
    <mergeCell ref="E2:F3"/>
    <mergeCell ref="G2:H3"/>
    <mergeCell ref="I2:J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сдюшор</dc:creator>
  <cp:keywords/>
  <dc:description/>
  <cp:lastModifiedBy>физ-ра</cp:lastModifiedBy>
  <cp:lastPrinted>2014-04-30T05:09:02Z</cp:lastPrinted>
  <dcterms:created xsi:type="dcterms:W3CDTF">2012-01-24T13:15:35Z</dcterms:created>
  <dcterms:modified xsi:type="dcterms:W3CDTF">2021-01-14T10:17:25Z</dcterms:modified>
  <cp:category/>
  <cp:version/>
  <cp:contentType/>
  <cp:contentStatus/>
</cp:coreProperties>
</file>